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<sst xmlns="http://schemas.openxmlformats.org/spreadsheetml/2006/main" count="70" uniqueCount="55">
  <si>
    <t>Dział</t>
  </si>
  <si>
    <t>Rozdział</t>
  </si>
  <si>
    <t>Wyszczególnienie</t>
  </si>
  <si>
    <t>Przychody</t>
  </si>
  <si>
    <t>Wydatki</t>
  </si>
  <si>
    <t>Transport i łączność</t>
  </si>
  <si>
    <t>Drogi publiczne gminne</t>
  </si>
  <si>
    <t>Wydatki bieżące-z przeznaczeniem na</t>
  </si>
  <si>
    <t>Oświata i wychowanie</t>
  </si>
  <si>
    <t>Szkoły podstawowe</t>
  </si>
  <si>
    <t>Wpływy z różnych opłat</t>
  </si>
  <si>
    <t>Wydatki bieżące-z przeznaczeniem na zakup</t>
  </si>
  <si>
    <t>żywności w Świetlicy Szkolnej</t>
  </si>
  <si>
    <t>wydatki na zakup materiałów</t>
  </si>
  <si>
    <t>Wpływy z różnych dochodów</t>
  </si>
  <si>
    <t>Przedszkola</t>
  </si>
  <si>
    <t xml:space="preserve">wydatki bieżące z przeznaczeniem na zakup </t>
  </si>
  <si>
    <t>środków żywności</t>
  </si>
  <si>
    <t>Licea ogólnokształcące</t>
  </si>
  <si>
    <t>wydatki z tytułu usług w zakresie oświaty</t>
  </si>
  <si>
    <t>wydatki na zakup materiałów i wyposażenia</t>
  </si>
  <si>
    <t xml:space="preserve"> </t>
  </si>
  <si>
    <t xml:space="preserve">                               Załącznik Nr 8</t>
  </si>
  <si>
    <t xml:space="preserve">                              do Uchwały Budżetowej Nr</t>
  </si>
  <si>
    <t xml:space="preserve">                             Rady Miejskiej w Sławkowie z dnia</t>
  </si>
  <si>
    <t xml:space="preserve">                                       Plan Finansowy</t>
  </si>
  <si>
    <r>
      <t xml:space="preserve">        </t>
    </r>
    <r>
      <rPr>
        <b/>
        <i/>
        <sz val="16"/>
        <rFont val="Arial CE"/>
        <family val="0"/>
      </rPr>
      <t xml:space="preserve">         wydatków środków specjalnych na 2003 rok</t>
    </r>
  </si>
  <si>
    <t>DZIAŁ</t>
  </si>
  <si>
    <t>ROZDZIAŁ</t>
  </si>
  <si>
    <t>WYSZCZEGÓLNIENIE</t>
  </si>
  <si>
    <t>WYDATKI</t>
  </si>
  <si>
    <t>remonty bieżące dróg mieskich</t>
  </si>
  <si>
    <t>Wydatki na realizacje wypoczynku letniego-</t>
  </si>
  <si>
    <t>kolonie śródroczne</t>
  </si>
  <si>
    <t>pomocy i wyposażenia</t>
  </si>
  <si>
    <t>Edukacyjna opieka wychowawcza</t>
  </si>
  <si>
    <t xml:space="preserve">Wydatki bieżące-z przeznaczeniem na zakup </t>
  </si>
  <si>
    <t>Wpływy z usług</t>
  </si>
  <si>
    <t xml:space="preserve">wydatki związane z funkcjonowaniem i bieżącym utrzymaniem Hali Sportowej </t>
  </si>
  <si>
    <t>zakup materiałów</t>
  </si>
  <si>
    <t>wydatki na pomoc materialną dla uczniów-stypendia</t>
  </si>
  <si>
    <t>wydatki z tytułu usług pozostałych w zakresie oświaty</t>
  </si>
  <si>
    <t>Wpływy z usług - żywienie dzieci i personelu</t>
  </si>
  <si>
    <t xml:space="preserve">Wydatki z tytułu usług pozostałych w zakresie oświaty </t>
  </si>
  <si>
    <t>wydatki bieżące z przeznaczeniem na zakup pomocy dydaktycznych, sprzętu sportowego-Hala Sportowa</t>
  </si>
  <si>
    <t>Wydatki na realizację wypoczynku letniego - kolonie śródroczne</t>
  </si>
  <si>
    <t xml:space="preserve">Wpływy z różnych dochodów </t>
  </si>
  <si>
    <t>usługi pozostałe</t>
  </si>
  <si>
    <r>
      <t xml:space="preserve">Wpływy z usług </t>
    </r>
    <r>
      <rPr>
        <sz val="8"/>
        <rFont val="Tahoma"/>
        <family val="2"/>
      </rPr>
      <t>(żywienie uczniów i personelu w Świetlicy Szkolnej)</t>
    </r>
  </si>
  <si>
    <r>
      <t>Wpływy z usług</t>
    </r>
    <r>
      <rPr>
        <i/>
        <sz val="9"/>
        <rFont val="Tahoma"/>
        <family val="2"/>
      </rPr>
      <t xml:space="preserve"> - wynajem pomieszczeń</t>
    </r>
  </si>
  <si>
    <t xml:space="preserve">    Przychody i wydatki                                                                                  dochodów własnych Miasta Sławkowa na 2006 rok</t>
  </si>
  <si>
    <t xml:space="preserve">                                             Załącznik Nr 8</t>
  </si>
  <si>
    <t>Ogółem</t>
  </si>
  <si>
    <t xml:space="preserve">                                            do Uchwały budżetowej </t>
  </si>
  <si>
    <t xml:space="preserve">                                            Rady Miasta Sławkowa Nr XLVIII/ 324 /05 z dnia 30.12.2005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</si>
</sst>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3"/>
      <name val="Arial CE"/>
      <family val="2"/>
    </font>
    <font>
      <b/>
      <sz val="16"/>
      <name val="Arial CE"/>
      <family val="2"/>
    </font>
    <font>
      <b/>
      <i/>
      <sz val="16"/>
      <name val="Arial CE"/>
      <family val="0"/>
    </font>
    <font>
      <sz val="13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0"/>
      <name val="Tahoma"/>
      <family val="2"/>
    </font>
    <font>
      <i/>
      <sz val="13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0" fillId="0" borderId="3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3" fillId="0" borderId="4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3" fontId="17" fillId="0" borderId="3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3" fontId="17" fillId="0" borderId="6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3" fontId="26" fillId="0" borderId="8" xfId="0" applyNumberFormat="1" applyFont="1" applyBorder="1" applyAlignment="1">
      <alignment/>
    </xf>
    <xf numFmtId="3" fontId="26" fillId="0" borderId="9" xfId="0" applyNumberFormat="1" applyFont="1" applyBorder="1" applyAlignment="1">
      <alignment/>
    </xf>
    <xf numFmtId="0" fontId="26" fillId="0" borderId="6" xfId="0" applyFont="1" applyBorder="1" applyAlignment="1">
      <alignment/>
    </xf>
    <xf numFmtId="3" fontId="27" fillId="0" borderId="6" xfId="0" applyNumberFormat="1" applyFont="1" applyBorder="1" applyAlignment="1">
      <alignment/>
    </xf>
    <xf numFmtId="3" fontId="26" fillId="0" borderId="7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0" fontId="27" fillId="0" borderId="12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9" xfId="0" applyNumberFormat="1" applyFont="1" applyBorder="1" applyAlignment="1">
      <alignment/>
    </xf>
    <xf numFmtId="0" fontId="27" fillId="0" borderId="8" xfId="0" applyFont="1" applyBorder="1" applyAlignment="1">
      <alignment/>
    </xf>
    <xf numFmtId="3" fontId="27" fillId="0" borderId="8" xfId="0" applyNumberFormat="1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3" fontId="26" fillId="0" borderId="6" xfId="0" applyNumberFormat="1" applyFont="1" applyBorder="1" applyAlignment="1">
      <alignment/>
    </xf>
    <xf numFmtId="3" fontId="27" fillId="0" borderId="7" xfId="0" applyNumberFormat="1" applyFont="1" applyBorder="1" applyAlignment="1">
      <alignment/>
    </xf>
    <xf numFmtId="0" fontId="17" fillId="0" borderId="15" xfId="0" applyFont="1" applyBorder="1" applyAlignment="1">
      <alignment horizontal="right"/>
    </xf>
    <xf numFmtId="0" fontId="27" fillId="0" borderId="1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9" fillId="0" borderId="3" xfId="0" applyNumberFormat="1" applyFont="1" applyBorder="1" applyAlignment="1">
      <alignment/>
    </xf>
    <xf numFmtId="0" fontId="19" fillId="0" borderId="15" xfId="0" applyFont="1" applyBorder="1" applyAlignment="1">
      <alignment horizontal="right"/>
    </xf>
    <xf numFmtId="0" fontId="27" fillId="0" borderId="6" xfId="0" applyFont="1" applyBorder="1" applyAlignment="1">
      <alignment wrapText="1"/>
    </xf>
    <xf numFmtId="0" fontId="27" fillId="0" borderId="6" xfId="0" applyFont="1" applyBorder="1" applyAlignment="1">
      <alignment horizontal="left"/>
    </xf>
    <xf numFmtId="0" fontId="27" fillId="0" borderId="16" xfId="0" applyFont="1" applyBorder="1" applyAlignment="1">
      <alignment wrapText="1"/>
    </xf>
    <xf numFmtId="3" fontId="26" fillId="0" borderId="16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17" fillId="0" borderId="0" xfId="0" applyFont="1" applyAlignment="1">
      <alignment horizontal="left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3" fontId="24" fillId="2" borderId="21" xfId="0" applyNumberFormat="1" applyFont="1" applyFill="1" applyBorder="1" applyAlignment="1">
      <alignment horizontal="center" vertical="center"/>
    </xf>
    <xf numFmtId="3" fontId="24" fillId="2" borderId="24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right" vertical="center"/>
    </xf>
    <xf numFmtId="0" fontId="23" fillId="2" borderId="19" xfId="0" applyFont="1" applyFill="1" applyBorder="1" applyAlignment="1">
      <alignment horizontal="right" vertical="center"/>
    </xf>
    <xf numFmtId="3" fontId="23" fillId="2" borderId="21" xfId="0" applyNumberFormat="1" applyFont="1" applyFill="1" applyBorder="1" applyAlignment="1">
      <alignment horizontal="right" vertical="center"/>
    </xf>
    <xf numFmtId="3" fontId="23" fillId="2" borderId="2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2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7.25390625" style="0" customWidth="1"/>
    <col min="2" max="2" width="9.625" style="0" customWidth="1"/>
    <col min="3" max="3" width="48.375" style="0" customWidth="1"/>
    <col min="4" max="4" width="14.375" style="0" customWidth="1"/>
    <col min="5" max="5" width="14.875" style="0" customWidth="1"/>
  </cols>
  <sheetData>
    <row r="1" spans="1:6" ht="16.5">
      <c r="A1" s="32"/>
      <c r="B1" s="33"/>
      <c r="C1" s="94" t="s">
        <v>51</v>
      </c>
      <c r="D1" s="34"/>
      <c r="E1" s="32"/>
      <c r="F1" s="32"/>
    </row>
    <row r="2" spans="1:6" ht="16.5">
      <c r="A2" s="32"/>
      <c r="B2" s="33"/>
      <c r="C2" s="94" t="s">
        <v>53</v>
      </c>
      <c r="D2" s="34"/>
      <c r="E2" s="32"/>
      <c r="F2" s="32"/>
    </row>
    <row r="3" spans="1:6" ht="16.5">
      <c r="A3" s="32"/>
      <c r="B3" s="33"/>
      <c r="C3" s="94" t="s">
        <v>54</v>
      </c>
      <c r="D3" s="34"/>
      <c r="E3" s="32"/>
      <c r="F3" s="32"/>
    </row>
    <row r="4" spans="1:6" ht="16.5">
      <c r="A4" s="32"/>
      <c r="B4" s="33"/>
      <c r="C4" s="33"/>
      <c r="D4" s="32"/>
      <c r="E4" s="32"/>
      <c r="F4" s="32"/>
    </row>
    <row r="5" spans="1:6" ht="18">
      <c r="A5" s="35"/>
      <c r="B5" s="32"/>
      <c r="C5" s="32"/>
      <c r="D5" s="32"/>
      <c r="E5" s="32"/>
      <c r="F5" s="36"/>
    </row>
    <row r="6" spans="1:6" ht="42" customHeight="1">
      <c r="A6" s="114" t="s">
        <v>50</v>
      </c>
      <c r="B6" s="115"/>
      <c r="C6" s="115"/>
      <c r="D6" s="115"/>
      <c r="E6" s="115"/>
      <c r="F6" s="36"/>
    </row>
    <row r="7" spans="1:6" ht="15.75" thickBot="1">
      <c r="A7" s="37"/>
      <c r="B7" s="37"/>
      <c r="C7" s="37"/>
      <c r="D7" s="37"/>
      <c r="E7" s="32"/>
      <c r="F7" s="32"/>
    </row>
    <row r="8" spans="1:6" ht="31.5" customHeight="1" thickBot="1">
      <c r="A8" s="95" t="s">
        <v>0</v>
      </c>
      <c r="B8" s="97" t="s">
        <v>1</v>
      </c>
      <c r="C8" s="96" t="s">
        <v>2</v>
      </c>
      <c r="D8" s="97" t="s">
        <v>3</v>
      </c>
      <c r="E8" s="98" t="s">
        <v>4</v>
      </c>
      <c r="F8" s="32"/>
    </row>
    <row r="9" spans="1:6" ht="2.25" customHeight="1" hidden="1" thickBot="1">
      <c r="A9" s="38"/>
      <c r="B9" s="39"/>
      <c r="C9" s="39"/>
      <c r="D9" s="40"/>
      <c r="E9" s="41"/>
      <c r="F9" s="32"/>
    </row>
    <row r="10" spans="1:6" ht="17.25" customHeight="1" thickBot="1">
      <c r="A10" s="38"/>
      <c r="B10" s="39"/>
      <c r="C10" s="39"/>
      <c r="D10" s="39"/>
      <c r="E10" s="41"/>
      <c r="F10" s="32"/>
    </row>
    <row r="11" spans="1:6" s="112" customFormat="1" ht="23.25" customHeight="1" thickBot="1">
      <c r="A11" s="107">
        <v>801</v>
      </c>
      <c r="B11" s="108"/>
      <c r="C11" s="113" t="s">
        <v>8</v>
      </c>
      <c r="D11" s="109">
        <f>SUM(D13+D23+D32)</f>
        <v>247200</v>
      </c>
      <c r="E11" s="110">
        <f>SUM(E13+E23+E32)</f>
        <v>247200</v>
      </c>
      <c r="F11" s="111"/>
    </row>
    <row r="12" spans="1:6" ht="14.25" customHeight="1">
      <c r="A12" s="42"/>
      <c r="B12" s="43"/>
      <c r="C12" s="44"/>
      <c r="D12" s="45"/>
      <c r="E12" s="46"/>
      <c r="F12" s="32"/>
    </row>
    <row r="13" spans="1:6" ht="14.25">
      <c r="A13" s="47"/>
      <c r="B13" s="48">
        <v>80101</v>
      </c>
      <c r="C13" s="49" t="s">
        <v>9</v>
      </c>
      <c r="D13" s="50">
        <f>SUM(D14+D16+D20)</f>
        <v>123000</v>
      </c>
      <c r="E13" s="51">
        <f>SUM(E14:E21)</f>
        <v>123000</v>
      </c>
      <c r="F13" s="32"/>
    </row>
    <row r="14" spans="1:6" ht="14.25">
      <c r="A14" s="47"/>
      <c r="B14" s="52"/>
      <c r="C14" s="53" t="s">
        <v>10</v>
      </c>
      <c r="D14" s="54">
        <v>33000</v>
      </c>
      <c r="E14" s="55"/>
      <c r="F14" s="32"/>
    </row>
    <row r="15" spans="1:6" ht="23.25">
      <c r="A15" s="47"/>
      <c r="B15" s="52"/>
      <c r="C15" s="99" t="s">
        <v>45</v>
      </c>
      <c r="D15" s="54"/>
      <c r="E15" s="55">
        <v>39000</v>
      </c>
      <c r="F15" s="32"/>
    </row>
    <row r="16" spans="1:6" ht="14.25">
      <c r="A16" s="47"/>
      <c r="B16" s="52"/>
      <c r="C16" s="56" t="s">
        <v>48</v>
      </c>
      <c r="D16" s="57">
        <v>81000</v>
      </c>
      <c r="E16" s="58"/>
      <c r="F16" s="32"/>
    </row>
    <row r="17" spans="1:6" ht="12.75" customHeight="1">
      <c r="A17" s="47"/>
      <c r="B17" s="52"/>
      <c r="C17" s="59" t="s">
        <v>11</v>
      </c>
      <c r="D17" s="60"/>
      <c r="E17" s="61"/>
      <c r="F17" s="32"/>
    </row>
    <row r="18" spans="1:6" ht="11.25" customHeight="1">
      <c r="A18" s="47"/>
      <c r="B18" s="52"/>
      <c r="C18" s="62" t="s">
        <v>12</v>
      </c>
      <c r="D18" s="63"/>
      <c r="E18" s="64">
        <v>80000</v>
      </c>
      <c r="F18" s="32"/>
    </row>
    <row r="19" spans="1:6" ht="14.25">
      <c r="A19" s="47"/>
      <c r="B19" s="52"/>
      <c r="C19" s="65" t="s">
        <v>13</v>
      </c>
      <c r="D19" s="66"/>
      <c r="E19" s="64">
        <v>3000</v>
      </c>
      <c r="F19" s="32"/>
    </row>
    <row r="20" spans="1:6" ht="12.75" customHeight="1">
      <c r="A20" s="47"/>
      <c r="B20" s="52"/>
      <c r="C20" s="56" t="s">
        <v>14</v>
      </c>
      <c r="D20" s="57">
        <v>9000</v>
      </c>
      <c r="E20" s="58"/>
      <c r="F20" s="32"/>
    </row>
    <row r="21" spans="1:6" ht="12.75" customHeight="1">
      <c r="A21" s="47"/>
      <c r="B21" s="52"/>
      <c r="C21" s="67" t="s">
        <v>43</v>
      </c>
      <c r="D21" s="57"/>
      <c r="E21" s="58">
        <v>1000</v>
      </c>
      <c r="F21" s="32"/>
    </row>
    <row r="22" spans="1:6" ht="13.5" customHeight="1">
      <c r="A22" s="47"/>
      <c r="B22" s="52"/>
      <c r="C22" s="68"/>
      <c r="D22" s="69"/>
      <c r="E22" s="70"/>
      <c r="F22" s="32"/>
    </row>
    <row r="23" spans="1:6" ht="14.25">
      <c r="A23" s="47"/>
      <c r="B23" s="71">
        <v>80104</v>
      </c>
      <c r="C23" s="72" t="s">
        <v>15</v>
      </c>
      <c r="D23" s="50">
        <f>SUM(D24:D29)</f>
        <v>82200</v>
      </c>
      <c r="E23" s="51">
        <f>SUM(E25+E29+E30)</f>
        <v>82200</v>
      </c>
      <c r="F23" s="32"/>
    </row>
    <row r="24" spans="1:7" ht="14.25">
      <c r="A24" s="47"/>
      <c r="B24" s="73"/>
      <c r="C24" s="74" t="s">
        <v>10</v>
      </c>
      <c r="D24" s="75">
        <v>2000</v>
      </c>
      <c r="E24" s="76"/>
      <c r="F24" s="32"/>
      <c r="G24" t="s">
        <v>21</v>
      </c>
    </row>
    <row r="25" spans="1:6" ht="14.25">
      <c r="A25" s="47"/>
      <c r="B25" s="77"/>
      <c r="C25" s="78" t="s">
        <v>41</v>
      </c>
      <c r="D25" s="75"/>
      <c r="E25" s="76">
        <v>2000</v>
      </c>
      <c r="F25" s="32"/>
    </row>
    <row r="26" spans="1:6" ht="14.25">
      <c r="A26" s="47"/>
      <c r="B26" s="77"/>
      <c r="C26" s="74" t="s">
        <v>42</v>
      </c>
      <c r="D26" s="75">
        <v>80000</v>
      </c>
      <c r="E26" s="76"/>
      <c r="F26" s="32"/>
    </row>
    <row r="27" spans="1:6" ht="14.25">
      <c r="A27" s="47"/>
      <c r="B27" s="77"/>
      <c r="C27" s="74" t="s">
        <v>49</v>
      </c>
      <c r="D27" s="75">
        <v>200</v>
      </c>
      <c r="E27" s="76"/>
      <c r="F27" s="32"/>
    </row>
    <row r="28" spans="1:6" ht="14.25" customHeight="1">
      <c r="A28" s="47"/>
      <c r="B28" s="77"/>
      <c r="C28" s="78" t="s">
        <v>16</v>
      </c>
      <c r="D28" s="75"/>
      <c r="E28" s="76"/>
      <c r="F28" s="32" t="s">
        <v>21</v>
      </c>
    </row>
    <row r="29" spans="1:6" ht="13.5" customHeight="1">
      <c r="A29" s="47"/>
      <c r="B29" s="77"/>
      <c r="C29" s="78" t="s">
        <v>17</v>
      </c>
      <c r="D29" s="75"/>
      <c r="E29" s="76">
        <v>80000</v>
      </c>
      <c r="F29" s="32"/>
    </row>
    <row r="30" spans="1:6" ht="13.5" customHeight="1">
      <c r="A30" s="47"/>
      <c r="B30" s="77"/>
      <c r="C30" s="67" t="s">
        <v>39</v>
      </c>
      <c r="D30" s="75"/>
      <c r="E30" s="76">
        <v>200</v>
      </c>
      <c r="F30" s="32" t="s">
        <v>21</v>
      </c>
    </row>
    <row r="31" spans="1:6" ht="14.25" customHeight="1">
      <c r="A31" s="47"/>
      <c r="B31" s="52"/>
      <c r="C31" s="68"/>
      <c r="D31" s="79"/>
      <c r="E31" s="80"/>
      <c r="F31" s="32"/>
    </row>
    <row r="32" spans="1:6" ht="14.25">
      <c r="A32" s="47"/>
      <c r="B32" s="71">
        <v>80120</v>
      </c>
      <c r="C32" s="72" t="s">
        <v>18</v>
      </c>
      <c r="D32" s="50">
        <f>SUM(D33:D40)</f>
        <v>42000</v>
      </c>
      <c r="E32" s="51">
        <f>SUM(E33:E41)</f>
        <v>42000</v>
      </c>
      <c r="F32" s="32"/>
    </row>
    <row r="33" spans="1:6" ht="14.25">
      <c r="A33" s="47"/>
      <c r="B33" s="73"/>
      <c r="C33" s="56" t="s">
        <v>10</v>
      </c>
      <c r="D33" s="75">
        <v>1500</v>
      </c>
      <c r="E33" s="58"/>
      <c r="F33" s="32"/>
    </row>
    <row r="34" spans="1:6" ht="14.25">
      <c r="A34" s="47"/>
      <c r="B34" s="77"/>
      <c r="C34" s="67" t="s">
        <v>19</v>
      </c>
      <c r="D34" s="57"/>
      <c r="E34" s="76">
        <v>8000</v>
      </c>
      <c r="F34" s="32"/>
    </row>
    <row r="35" spans="1:6" ht="14.25">
      <c r="A35" s="47"/>
      <c r="B35" s="81"/>
      <c r="C35" s="56" t="s">
        <v>37</v>
      </c>
      <c r="D35" s="57">
        <v>38000</v>
      </c>
      <c r="E35" s="58"/>
      <c r="F35" s="32"/>
    </row>
    <row r="36" spans="1:7" ht="23.25">
      <c r="A36" s="47"/>
      <c r="B36" s="81"/>
      <c r="C36" s="82" t="s">
        <v>44</v>
      </c>
      <c r="D36" s="57"/>
      <c r="E36" s="58">
        <v>8000</v>
      </c>
      <c r="F36" s="32"/>
      <c r="G36" t="s">
        <v>21</v>
      </c>
    </row>
    <row r="37" spans="1:8" ht="14.25">
      <c r="A37" s="47"/>
      <c r="B37" s="77"/>
      <c r="C37" s="83" t="s">
        <v>20</v>
      </c>
      <c r="D37" s="75"/>
      <c r="E37" s="76">
        <v>9000</v>
      </c>
      <c r="F37" s="32"/>
      <c r="H37" t="s">
        <v>21</v>
      </c>
    </row>
    <row r="38" spans="1:6" ht="23.25">
      <c r="A38" s="47"/>
      <c r="B38" s="77"/>
      <c r="C38" s="84" t="s">
        <v>38</v>
      </c>
      <c r="D38" s="85"/>
      <c r="E38" s="86">
        <v>15200</v>
      </c>
      <c r="F38" s="32"/>
    </row>
    <row r="39" spans="1:6" ht="14.25">
      <c r="A39" s="47"/>
      <c r="B39" s="77"/>
      <c r="C39" s="87" t="s">
        <v>46</v>
      </c>
      <c r="D39" s="85">
        <v>2500</v>
      </c>
      <c r="E39" s="86"/>
      <c r="F39" s="32"/>
    </row>
    <row r="40" spans="1:6" ht="14.25">
      <c r="A40" s="47"/>
      <c r="B40" s="52"/>
      <c r="C40" s="67" t="s">
        <v>40</v>
      </c>
      <c r="D40" s="50"/>
      <c r="E40" s="76">
        <v>1000</v>
      </c>
      <c r="F40" s="32"/>
    </row>
    <row r="41" spans="1:6" ht="14.25">
      <c r="A41" s="47"/>
      <c r="B41" s="52"/>
      <c r="C41" s="67" t="s">
        <v>47</v>
      </c>
      <c r="D41" s="50"/>
      <c r="E41" s="76">
        <v>800</v>
      </c>
      <c r="F41" s="32"/>
    </row>
    <row r="42" spans="1:6" ht="15" thickBot="1">
      <c r="A42" s="88"/>
      <c r="B42" s="89"/>
      <c r="C42" s="100"/>
      <c r="D42" s="79"/>
      <c r="E42" s="46"/>
      <c r="F42" s="32"/>
    </row>
    <row r="43" spans="1:6" s="103" customFormat="1" ht="24.75" customHeight="1" thickBot="1">
      <c r="A43" s="101"/>
      <c r="B43" s="102"/>
      <c r="C43" s="104" t="s">
        <v>52</v>
      </c>
      <c r="D43" s="105">
        <f>D11</f>
        <v>247200</v>
      </c>
      <c r="E43" s="106">
        <f>E11</f>
        <v>247200</v>
      </c>
      <c r="F43" s="101"/>
    </row>
    <row r="44" spans="1:6" ht="12.75">
      <c r="A44" s="32"/>
      <c r="B44" s="52"/>
      <c r="C44" s="68"/>
      <c r="D44" s="69"/>
      <c r="E44" s="69"/>
      <c r="F44" s="32"/>
    </row>
    <row r="45" spans="1:6" ht="12.75">
      <c r="A45" s="32"/>
      <c r="B45" s="92"/>
      <c r="C45" s="90"/>
      <c r="D45" s="69"/>
      <c r="E45" s="91"/>
      <c r="F45" s="32"/>
    </row>
    <row r="46" spans="1:6" ht="12.75">
      <c r="A46" s="32"/>
      <c r="B46" s="92"/>
      <c r="C46" s="93"/>
      <c r="D46" s="69"/>
      <c r="E46" s="91"/>
      <c r="F46" s="32"/>
    </row>
    <row r="47" spans="2:5" ht="12.75">
      <c r="B47" s="23"/>
      <c r="C47" s="31"/>
      <c r="D47" s="29"/>
      <c r="E47" s="27"/>
    </row>
    <row r="48" spans="2:5" ht="12.75">
      <c r="B48" s="23"/>
      <c r="C48" s="30"/>
      <c r="D48" s="29"/>
      <c r="E48" s="27"/>
    </row>
    <row r="49" spans="2:5" ht="12.75">
      <c r="B49" s="23"/>
      <c r="C49" s="28"/>
      <c r="D49" s="29"/>
      <c r="E49" s="27"/>
    </row>
    <row r="50" spans="2:5" ht="12.75">
      <c r="B50" s="23"/>
      <c r="C50" s="26"/>
      <c r="D50" s="25"/>
      <c r="E50" s="24"/>
    </row>
    <row r="53" ht="12.75">
      <c r="C53" t="s">
        <v>21</v>
      </c>
    </row>
  </sheetData>
  <mergeCells count="1">
    <mergeCell ref="A6:E6"/>
  </mergeCells>
  <printOptions/>
  <pageMargins left="0.68" right="0.28" top="0.85" bottom="0.35" header="0.48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workbookViewId="0" topLeftCell="A23">
      <selection activeCell="C36" sqref="C36:C37"/>
    </sheetView>
  </sheetViews>
  <sheetFormatPr defaultColWidth="9.00390625" defaultRowHeight="12.75"/>
  <cols>
    <col min="1" max="1" width="10.00390625" style="0" customWidth="1"/>
    <col min="2" max="2" width="12.25390625" style="0" customWidth="1"/>
    <col min="3" max="3" width="52.375" style="0" customWidth="1"/>
    <col min="4" max="4" width="14.00390625" style="0" customWidth="1"/>
  </cols>
  <sheetData>
    <row r="2" ht="16.5">
      <c r="C2" s="4" t="s">
        <v>22</v>
      </c>
    </row>
    <row r="3" ht="16.5">
      <c r="C3" s="4" t="s">
        <v>23</v>
      </c>
    </row>
    <row r="4" ht="16.5">
      <c r="C4" s="4" t="s">
        <v>24</v>
      </c>
    </row>
    <row r="5" ht="16.5">
      <c r="C5" s="4"/>
    </row>
    <row r="6" ht="16.5">
      <c r="C6" s="4"/>
    </row>
    <row r="8" spans="1:5" ht="20.25">
      <c r="A8" s="6" t="s">
        <v>25</v>
      </c>
      <c r="B8" s="6"/>
      <c r="C8" s="6"/>
      <c r="D8" s="2"/>
      <c r="E8" s="2"/>
    </row>
    <row r="9" spans="1:5" ht="20.25">
      <c r="A9" s="1" t="s">
        <v>26</v>
      </c>
      <c r="B9" s="5"/>
      <c r="C9" s="5"/>
      <c r="D9" s="2"/>
      <c r="E9" s="2"/>
    </row>
    <row r="10" spans="1:5" ht="15.75">
      <c r="A10" s="1"/>
      <c r="B10" s="1"/>
      <c r="C10" s="1"/>
      <c r="D10" s="2"/>
      <c r="E10" s="2"/>
    </row>
    <row r="11" spans="1:5" ht="15.75">
      <c r="A11" s="1"/>
      <c r="B11" s="1"/>
      <c r="C11" s="1"/>
      <c r="D11" s="2"/>
      <c r="E11" s="2"/>
    </row>
    <row r="12" spans="1:5" ht="15">
      <c r="A12" s="3"/>
      <c r="B12" s="3"/>
      <c r="C12" s="3"/>
      <c r="D12" s="2"/>
      <c r="E12" s="2"/>
    </row>
    <row r="13" spans="1:5" ht="16.5">
      <c r="A13" s="9" t="s">
        <v>27</v>
      </c>
      <c r="B13" s="9" t="s">
        <v>28</v>
      </c>
      <c r="C13" s="9" t="s">
        <v>29</v>
      </c>
      <c r="D13" s="9" t="s">
        <v>30</v>
      </c>
      <c r="E13" s="7"/>
    </row>
    <row r="14" spans="1:5" ht="16.5">
      <c r="A14" s="15"/>
      <c r="B14" s="21"/>
      <c r="C14" s="15"/>
      <c r="D14" s="17"/>
      <c r="E14" s="7"/>
    </row>
    <row r="15" spans="1:5" ht="16.5">
      <c r="A15" s="11">
        <v>600</v>
      </c>
      <c r="B15" s="10"/>
      <c r="C15" s="12" t="s">
        <v>5</v>
      </c>
      <c r="D15" s="13">
        <f>SUM(D17)</f>
        <v>1200</v>
      </c>
      <c r="E15" s="7"/>
    </row>
    <row r="16" spans="1:5" ht="16.5">
      <c r="A16" s="11"/>
      <c r="B16" s="10"/>
      <c r="C16" s="14"/>
      <c r="D16" s="13"/>
      <c r="E16" s="7"/>
    </row>
    <row r="17" spans="1:5" ht="16.5">
      <c r="A17" s="15"/>
      <c r="B17" s="21">
        <v>60016</v>
      </c>
      <c r="C17" s="16" t="s">
        <v>6</v>
      </c>
      <c r="D17" s="17">
        <f>SUM(D19)</f>
        <v>1200</v>
      </c>
      <c r="E17" s="7"/>
    </row>
    <row r="18" spans="1:5" ht="16.5">
      <c r="A18" s="15"/>
      <c r="B18" s="21"/>
      <c r="C18" s="18" t="s">
        <v>7</v>
      </c>
      <c r="D18" s="17"/>
      <c r="E18" s="8"/>
    </row>
    <row r="19" spans="1:5" ht="16.5">
      <c r="A19" s="15"/>
      <c r="B19" s="21"/>
      <c r="C19" s="18" t="s">
        <v>31</v>
      </c>
      <c r="D19" s="19">
        <v>1200</v>
      </c>
      <c r="E19" s="8"/>
    </row>
    <row r="20" spans="1:5" ht="16.5">
      <c r="A20" s="15"/>
      <c r="B20" s="21"/>
      <c r="C20" s="15"/>
      <c r="D20" s="17"/>
      <c r="E20" s="7"/>
    </row>
    <row r="21" spans="1:5" ht="16.5">
      <c r="A21" s="11">
        <v>801</v>
      </c>
      <c r="B21" s="10"/>
      <c r="C21" s="22" t="s">
        <v>8</v>
      </c>
      <c r="D21" s="13">
        <f>SUM(D23+D29)</f>
        <v>94050</v>
      </c>
      <c r="E21" s="7"/>
    </row>
    <row r="22" spans="1:5" ht="16.5">
      <c r="A22" s="11"/>
      <c r="B22" s="10"/>
      <c r="C22" s="11"/>
      <c r="D22" s="13"/>
      <c r="E22" s="7"/>
    </row>
    <row r="23" spans="1:5" ht="16.5">
      <c r="A23" s="15"/>
      <c r="B23" s="21">
        <v>80101</v>
      </c>
      <c r="C23" s="15" t="s">
        <v>9</v>
      </c>
      <c r="D23" s="17">
        <f>SUM(D27+D25)</f>
        <v>80000</v>
      </c>
      <c r="E23" s="7"/>
    </row>
    <row r="24" spans="1:5" ht="16.5">
      <c r="A24" s="15"/>
      <c r="B24" s="21"/>
      <c r="C24" s="18" t="s">
        <v>11</v>
      </c>
      <c r="D24" s="17"/>
      <c r="E24" s="8"/>
    </row>
    <row r="25" spans="1:5" ht="16.5">
      <c r="A25" s="15"/>
      <c r="B25" s="21"/>
      <c r="C25" s="18" t="s">
        <v>12</v>
      </c>
      <c r="D25" s="19">
        <v>51000</v>
      </c>
      <c r="E25" s="7"/>
    </row>
    <row r="26" spans="1:5" ht="16.5">
      <c r="A26" s="15"/>
      <c r="B26" s="21"/>
      <c r="C26" s="18" t="s">
        <v>32</v>
      </c>
      <c r="D26" s="17"/>
      <c r="E26" s="7"/>
    </row>
    <row r="27" spans="1:5" ht="16.5">
      <c r="A27" s="15"/>
      <c r="B27" s="21"/>
      <c r="C27" s="18" t="s">
        <v>33</v>
      </c>
      <c r="D27" s="19">
        <v>29000</v>
      </c>
      <c r="E27" s="7"/>
    </row>
    <row r="28" spans="1:5" ht="16.5">
      <c r="A28" s="15"/>
      <c r="B28" s="21"/>
      <c r="C28" s="18"/>
      <c r="D28" s="17"/>
      <c r="E28" s="7"/>
    </row>
    <row r="29" spans="1:5" ht="16.5">
      <c r="A29" s="15"/>
      <c r="B29" s="21">
        <v>80120</v>
      </c>
      <c r="C29" s="15" t="s">
        <v>18</v>
      </c>
      <c r="D29" s="17">
        <f>SUM(D31)</f>
        <v>14050</v>
      </c>
      <c r="E29" s="7"/>
    </row>
    <row r="30" spans="1:5" ht="16.5">
      <c r="A30" s="15"/>
      <c r="B30" s="21"/>
      <c r="C30" s="18" t="s">
        <v>11</v>
      </c>
      <c r="D30" s="17"/>
      <c r="E30" s="7"/>
    </row>
    <row r="31" spans="1:5" ht="16.5">
      <c r="A31" s="15"/>
      <c r="B31" s="21"/>
      <c r="C31" s="18" t="s">
        <v>34</v>
      </c>
      <c r="D31" s="19">
        <v>14050</v>
      </c>
      <c r="E31" s="7"/>
    </row>
    <row r="32" spans="1:5" ht="16.5">
      <c r="A32" s="15"/>
      <c r="B32" s="21"/>
      <c r="C32" s="18"/>
      <c r="D32" s="17"/>
      <c r="E32" s="7"/>
    </row>
    <row r="33" spans="1:5" ht="16.5">
      <c r="A33" s="11">
        <v>854</v>
      </c>
      <c r="B33" s="10"/>
      <c r="C33" s="22" t="s">
        <v>35</v>
      </c>
      <c r="D33" s="13">
        <f>SUM(D35)</f>
        <v>77280</v>
      </c>
      <c r="E33" s="7"/>
    </row>
    <row r="34" spans="1:5" ht="16.5">
      <c r="A34" s="11"/>
      <c r="B34" s="10"/>
      <c r="C34" s="11"/>
      <c r="D34" s="13"/>
      <c r="E34" s="7"/>
    </row>
    <row r="35" spans="1:5" ht="16.5">
      <c r="A35" s="15"/>
      <c r="B35" s="21">
        <v>85404</v>
      </c>
      <c r="C35" s="15" t="s">
        <v>15</v>
      </c>
      <c r="D35" s="17">
        <f>SUM(D37)</f>
        <v>77280</v>
      </c>
      <c r="E35" s="7"/>
    </row>
    <row r="36" spans="1:5" ht="16.5">
      <c r="A36" s="15"/>
      <c r="B36" s="21"/>
      <c r="C36" s="18" t="s">
        <v>36</v>
      </c>
      <c r="D36" s="17"/>
      <c r="E36" s="7"/>
    </row>
    <row r="37" spans="1:5" ht="16.5">
      <c r="A37" s="15"/>
      <c r="B37" s="21"/>
      <c r="C37" s="18" t="s">
        <v>17</v>
      </c>
      <c r="D37" s="19">
        <v>77280</v>
      </c>
      <c r="E37" s="7"/>
    </row>
    <row r="38" spans="1:5" ht="16.5">
      <c r="A38" s="15"/>
      <c r="B38" s="21"/>
      <c r="C38" s="18"/>
      <c r="D38" s="17"/>
      <c r="E38" s="7"/>
    </row>
    <row r="39" spans="1:4" ht="14.25">
      <c r="A39" s="15"/>
      <c r="B39" s="21"/>
      <c r="C39" s="15"/>
      <c r="D39" s="17"/>
    </row>
    <row r="40" spans="1:4" ht="14.25">
      <c r="A40" s="20"/>
      <c r="B40" s="20"/>
      <c r="C40" s="20"/>
      <c r="D40" s="20"/>
    </row>
    <row r="41" spans="1:4" ht="14.25">
      <c r="A41" s="20"/>
      <c r="B41" s="20"/>
      <c r="C41" s="20"/>
      <c r="D41" s="20"/>
    </row>
  </sheetData>
  <printOptions/>
  <pageMargins left="0.51" right="0.42" top="0.5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2005-11-13T17:05:54Z</cp:lastPrinted>
  <dcterms:created xsi:type="dcterms:W3CDTF">2002-11-08T08:34:45Z</dcterms:created>
  <dcterms:modified xsi:type="dcterms:W3CDTF">2006-01-02T09:25:37Z</dcterms:modified>
  <cp:category/>
  <cp:version/>
  <cp:contentType/>
  <cp:contentStatus/>
</cp:coreProperties>
</file>