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50" windowHeight="6990" tabRatio="982" activeTab="1"/>
  </bookViews>
  <sheets>
    <sheet name="Arkusz1" sheetId="1" r:id="rId1"/>
    <sheet name="zadania rządowe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1">'zadania rządowe'!$A:$IV</definedName>
  </definedNames>
  <calcPr fullCalcOnLoad="1"/>
</workbook>
</file>

<file path=xl/sharedStrings.xml><?xml version="1.0" encoding="utf-8"?>
<sst xmlns="http://schemas.openxmlformats.org/spreadsheetml/2006/main" count="81" uniqueCount="38">
  <si>
    <t xml:space="preserve">                  Załącznik Nr 6</t>
  </si>
  <si>
    <t xml:space="preserve">                 do uchwały budżetowej Nr VI/34/03</t>
  </si>
  <si>
    <t xml:space="preserve">                 Rady Miejskiej w Sławkowie z dnia 7 marca 2003r</t>
  </si>
  <si>
    <t xml:space="preserve">      Plan finansowy</t>
  </si>
  <si>
    <t>dochodów i wydatków  budżetowych dotyczących zadań</t>
  </si>
  <si>
    <t>zleconych gminie ustawami z zakresu administracji rządowej</t>
  </si>
  <si>
    <t>Dział</t>
  </si>
  <si>
    <t>Rozdz.</t>
  </si>
  <si>
    <t>§</t>
  </si>
  <si>
    <t>Nazwa</t>
  </si>
  <si>
    <t>Dochody</t>
  </si>
  <si>
    <t>Wydatki</t>
  </si>
  <si>
    <t>Administracja publiczna</t>
  </si>
  <si>
    <t xml:space="preserve"> </t>
  </si>
  <si>
    <t>Urzędy Wojewódzkie</t>
  </si>
  <si>
    <t>Dotacje celowe otrzymane  z budżetu państwa na realizację zadań bieżących z zakresu administracji rządowej oraz innych zadań zleconych gminie (związkom gmin) ustawami</t>
  </si>
  <si>
    <t>Wydatki bieżące</t>
  </si>
  <si>
    <t>w tym płace i pochodne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</si>
  <si>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</si>
  <si>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</si>
  <si>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gmin) ustawami</t>
  </si>
  <si>
    <t>Wybory do rad gmin, rad powiatów i sejmików, województw oraz referenda gminne, powiatowe i wojewódzkie</t>
  </si>
  <si>
    <t>Opieka społeczna</t>
  </si>
  <si>
    <t>Składki na ubezpieczenie zdrowotne opłacane za osoby pobierające niektóre świadczenia z pomocy społecznej</t>
  </si>
  <si>
    <t>Dotacje celowe otrzymane z budżetu państwa na realizację zadań bieżących z zakresu administracji rządowej oraz innych zadań zleconych gminie   ( związkom gmin) ustawami</t>
  </si>
  <si>
    <t xml:space="preserve">Zasiłki i  pomoc w naturze oraz składki na ubezpieczenia społeczne </t>
  </si>
  <si>
    <t>Zasiłki rodzinne, pielęgnacyjne i  wychowawcze</t>
  </si>
  <si>
    <t xml:space="preserve">Wydatki bieżące </t>
  </si>
  <si>
    <t>Ośrodki pomocy społecznej</t>
  </si>
  <si>
    <t xml:space="preserve">Gospodarka komunalna i ochrona środowiska          </t>
  </si>
  <si>
    <t>Oświetlenie ulic, placów i  dróg</t>
  </si>
  <si>
    <t>Dotacje celowe na zadania zlecone w zakresie administracji rządowej</t>
  </si>
  <si>
    <t xml:space="preserve">                                  Załącznik Nr 6</t>
  </si>
  <si>
    <t>w tym wynagrodzenia i pochodne od wynagrodzeń</t>
  </si>
  <si>
    <t>Pomoc społeczna</t>
  </si>
  <si>
    <t xml:space="preserve">        Plan finansowy dochodów i wydatków budżetowych                                                 zadań zleconych gminie ustawami                                                                                       z zakresu administracji rządowej</t>
  </si>
  <si>
    <t xml:space="preserve">                                  Rady Miejskiej w Sławkowie z dnia 27 lutego 2004 roku</t>
  </si>
  <si>
    <t xml:space="preserve">                                  do uchwały budżetowej Nr XVIII/121/04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</si>
</sst>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0"/>
      <name val="Tahoma"/>
      <family val="2"/>
    </font>
    <font>
      <i/>
      <sz val="10"/>
      <name val="Tahoma"/>
      <family val="2"/>
    </font>
    <font>
      <sz val="13"/>
      <name val="Tahoma"/>
      <family val="2"/>
    </font>
    <font>
      <b/>
      <sz val="13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3" fontId="8" fillId="0" borderId="19" xfId="0" applyNumberFormat="1" applyFont="1" applyBorder="1" applyAlignment="1">
      <alignment horizontal="center"/>
    </xf>
    <xf numFmtId="0" fontId="10" fillId="0" borderId="0" xfId="0" applyFont="1" applyAlignment="1">
      <alignment horizontal="centerContinuous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 wrapText="1"/>
    </xf>
    <xf numFmtId="3" fontId="7" fillId="0" borderId="21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7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top"/>
    </xf>
    <xf numFmtId="0" fontId="12" fillId="0" borderId="23" xfId="0" applyFont="1" applyBorder="1" applyAlignment="1">
      <alignment/>
    </xf>
    <xf numFmtId="0" fontId="12" fillId="0" borderId="25" xfId="0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0" fillId="0" borderId="24" xfId="0" applyBorder="1" applyAlignment="1">
      <alignment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6" xfId="0" applyFont="1" applyBorder="1" applyAlignment="1">
      <alignment horizontal="left" vertical="top"/>
    </xf>
    <xf numFmtId="0" fontId="7" fillId="0" borderId="0" xfId="0" applyFont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workbookViewId="0" topLeftCell="A1">
      <selection activeCell="I9" sqref="I9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6.75390625" style="0" customWidth="1"/>
    <col min="4" max="4" width="5.875" style="0" customWidth="1"/>
    <col min="5" max="5" width="37.125" style="0" customWidth="1"/>
    <col min="6" max="6" width="10.00390625" style="0" customWidth="1"/>
    <col min="7" max="7" width="10.125" style="0" customWidth="1"/>
  </cols>
  <sheetData>
    <row r="1" ht="12.75">
      <c r="E1" s="14" t="s">
        <v>0</v>
      </c>
    </row>
    <row r="2" ht="12.75">
      <c r="E2" s="14" t="s">
        <v>1</v>
      </c>
    </row>
    <row r="3" ht="12.75">
      <c r="E3" s="14" t="s">
        <v>2</v>
      </c>
    </row>
    <row r="4" ht="12.75">
      <c r="E4" s="14"/>
    </row>
    <row r="5" spans="3:8" ht="15.75">
      <c r="C5" s="54"/>
      <c r="D5" s="54"/>
      <c r="E5" s="55" t="s">
        <v>3</v>
      </c>
      <c r="F5" s="54"/>
      <c r="G5" s="54"/>
      <c r="H5" s="54"/>
    </row>
    <row r="6" spans="3:8" ht="15.75">
      <c r="C6" s="55" t="s">
        <v>4</v>
      </c>
      <c r="D6" s="55"/>
      <c r="E6" s="55"/>
      <c r="F6" s="54"/>
      <c r="G6" s="54"/>
      <c r="H6" s="54"/>
    </row>
    <row r="7" spans="3:8" ht="15.75">
      <c r="C7" s="55" t="s">
        <v>5</v>
      </c>
      <c r="D7" s="54"/>
      <c r="E7" s="54"/>
      <c r="F7" s="54"/>
      <c r="G7" s="54"/>
      <c r="H7" s="54"/>
    </row>
    <row r="8" spans="3:8" ht="15.75" thickBot="1">
      <c r="C8" s="54"/>
      <c r="D8" s="54"/>
      <c r="E8" s="56"/>
      <c r="F8" s="54"/>
      <c r="G8" s="54"/>
      <c r="H8" s="54"/>
    </row>
    <row r="9" spans="2:7" ht="31.5" customHeight="1">
      <c r="B9" s="20" t="s">
        <v>6</v>
      </c>
      <c r="C9" s="21" t="s">
        <v>7</v>
      </c>
      <c r="D9" s="21" t="s">
        <v>8</v>
      </c>
      <c r="E9" s="21" t="s">
        <v>9</v>
      </c>
      <c r="F9" s="21" t="s">
        <v>10</v>
      </c>
      <c r="G9" s="22" t="s">
        <v>11</v>
      </c>
    </row>
    <row r="10" spans="2:7" ht="13.5" thickBot="1">
      <c r="B10" s="3"/>
      <c r="C10" s="4"/>
      <c r="D10" s="4"/>
      <c r="E10" s="4"/>
      <c r="F10" s="34"/>
      <c r="G10" s="35"/>
    </row>
    <row r="11" spans="2:9" ht="13.5" thickBot="1">
      <c r="B11" s="8">
        <v>750</v>
      </c>
      <c r="C11" s="9"/>
      <c r="D11" s="9"/>
      <c r="E11" s="7" t="s">
        <v>12</v>
      </c>
      <c r="F11" s="36">
        <f>SUM(F13)</f>
        <v>51247</v>
      </c>
      <c r="G11" s="37">
        <f>SUM(G13)</f>
        <v>51247</v>
      </c>
      <c r="I11" t="s">
        <v>13</v>
      </c>
    </row>
    <row r="12" spans="2:7" ht="12.75">
      <c r="B12" s="23"/>
      <c r="C12" s="24"/>
      <c r="D12" s="24"/>
      <c r="E12" s="25"/>
      <c r="F12" s="38"/>
      <c r="G12" s="39"/>
    </row>
    <row r="13" spans="2:7" ht="12.75">
      <c r="B13" s="10"/>
      <c r="C13" s="11">
        <v>75011</v>
      </c>
      <c r="D13" s="11"/>
      <c r="E13" s="1" t="s">
        <v>14</v>
      </c>
      <c r="F13" s="40">
        <f>SUM(F14)</f>
        <v>51247</v>
      </c>
      <c r="G13" s="41">
        <f>SUM(G14:G15)</f>
        <v>51247</v>
      </c>
    </row>
    <row r="14" spans="2:7" ht="49.5" customHeight="1">
      <c r="B14" s="10"/>
      <c r="C14" s="11"/>
      <c r="D14" s="11">
        <v>201</v>
      </c>
      <c r="E14" s="2" t="s">
        <v>15</v>
      </c>
      <c r="F14" s="40">
        <v>51247</v>
      </c>
      <c r="G14" s="42"/>
    </row>
    <row r="15" spans="2:7" ht="12.75">
      <c r="B15" s="10"/>
      <c r="C15" s="11"/>
      <c r="D15" s="11"/>
      <c r="E15" s="1" t="s">
        <v>16</v>
      </c>
      <c r="F15" s="43"/>
      <c r="G15" s="41">
        <v>51247</v>
      </c>
    </row>
    <row r="16" spans="2:7" ht="12.75">
      <c r="B16" s="10"/>
      <c r="C16" s="11"/>
      <c r="D16" s="11"/>
      <c r="E16" s="5" t="s">
        <v>17</v>
      </c>
      <c r="F16" s="44"/>
      <c r="G16" s="45">
        <v>45797</v>
      </c>
    </row>
    <row r="17" spans="2:7" ht="13.5" thickBot="1">
      <c r="B17" s="10"/>
      <c r="C17" s="11"/>
      <c r="D17" s="11"/>
      <c r="E17" s="5"/>
      <c r="F17" s="44"/>
      <c r="G17" s="45"/>
    </row>
    <row r="18" spans="2:8" ht="39" customHeight="1" thickBot="1">
      <c r="B18" s="8">
        <v>751</v>
      </c>
      <c r="C18" s="9"/>
      <c r="D18" s="9"/>
      <c r="E18" s="7" t="s">
        <v>18</v>
      </c>
      <c r="F18" s="36">
        <f>SUM(F20+F25)</f>
        <v>5810</v>
      </c>
      <c r="G18" s="37">
        <f>SUM(G20+G25)</f>
        <v>5810</v>
      </c>
      <c r="H18" s="6"/>
    </row>
    <row r="19" spans="2:8" ht="12" customHeight="1">
      <c r="B19" s="23"/>
      <c r="C19" s="24"/>
      <c r="D19" s="24"/>
      <c r="E19" s="25"/>
      <c r="F19" s="38"/>
      <c r="G19" s="39"/>
      <c r="H19" s="6"/>
    </row>
    <row r="20" spans="2:7" ht="28.5" customHeight="1">
      <c r="B20" s="10"/>
      <c r="C20" s="11">
        <v>75101</v>
      </c>
      <c r="D20" s="11"/>
      <c r="E20" s="1" t="s">
        <v>19</v>
      </c>
      <c r="F20" s="43">
        <v>1910</v>
      </c>
      <c r="G20" s="42">
        <v>1910</v>
      </c>
    </row>
    <row r="21" spans="2:7" ht="63.75">
      <c r="B21" s="10"/>
      <c r="C21" s="11"/>
      <c r="D21" s="11">
        <v>201</v>
      </c>
      <c r="E21" s="1" t="s">
        <v>20</v>
      </c>
      <c r="F21" s="40">
        <v>1910</v>
      </c>
      <c r="G21" s="42"/>
    </row>
    <row r="22" spans="2:7" ht="12.75">
      <c r="B22" s="10"/>
      <c r="C22" s="11"/>
      <c r="D22" s="11"/>
      <c r="E22" s="1" t="s">
        <v>16</v>
      </c>
      <c r="F22" s="43"/>
      <c r="G22" s="42">
        <v>1910</v>
      </c>
    </row>
    <row r="23" spans="2:7" ht="12.75">
      <c r="B23" s="10"/>
      <c r="C23" s="11"/>
      <c r="D23" s="11" t="s">
        <v>13</v>
      </c>
      <c r="E23" s="5" t="s">
        <v>17</v>
      </c>
      <c r="F23" s="43"/>
      <c r="G23" s="41">
        <v>786</v>
      </c>
    </row>
    <row r="24" spans="2:7" ht="12.75">
      <c r="B24" s="10"/>
      <c r="C24" s="11"/>
      <c r="D24" s="11"/>
      <c r="E24" s="5"/>
      <c r="F24" s="43"/>
      <c r="G24" s="41"/>
    </row>
    <row r="25" spans="2:7" ht="38.25">
      <c r="B25" s="10"/>
      <c r="C25" s="11">
        <v>75109</v>
      </c>
      <c r="D25" s="11"/>
      <c r="E25" s="17" t="s">
        <v>21</v>
      </c>
      <c r="F25" s="40">
        <f>SUM(F26)</f>
        <v>3900</v>
      </c>
      <c r="G25" s="41">
        <f>SUM(G27)</f>
        <v>3900</v>
      </c>
    </row>
    <row r="26" spans="2:7" ht="63.75">
      <c r="B26" s="15"/>
      <c r="C26" s="16"/>
      <c r="D26" s="16">
        <v>201</v>
      </c>
      <c r="E26" s="18" t="s">
        <v>20</v>
      </c>
      <c r="F26" s="46">
        <v>3900</v>
      </c>
      <c r="G26" s="47"/>
    </row>
    <row r="27" spans="2:7" ht="12.75">
      <c r="B27" s="10"/>
      <c r="C27" s="11"/>
      <c r="D27" s="11"/>
      <c r="E27" s="1" t="s">
        <v>16</v>
      </c>
      <c r="F27" s="40"/>
      <c r="G27" s="41">
        <v>3900</v>
      </c>
    </row>
    <row r="28" spans="2:7" ht="13.5" thickBot="1">
      <c r="B28" s="12"/>
      <c r="C28" s="13"/>
      <c r="D28" s="13"/>
      <c r="E28" s="19"/>
      <c r="F28" s="48"/>
      <c r="G28" s="49"/>
    </row>
    <row r="29" spans="2:7" ht="13.5" thickBot="1">
      <c r="B29" s="8">
        <v>853</v>
      </c>
      <c r="C29" s="9"/>
      <c r="D29" s="9"/>
      <c r="E29" s="7" t="s">
        <v>22</v>
      </c>
      <c r="F29" s="36">
        <v>574322</v>
      </c>
      <c r="G29" s="37">
        <v>574322</v>
      </c>
    </row>
    <row r="30" spans="2:7" ht="12.75">
      <c r="B30" s="23"/>
      <c r="C30" s="24"/>
      <c r="D30" s="24"/>
      <c r="E30" s="25"/>
      <c r="F30" s="38"/>
      <c r="G30" s="39"/>
    </row>
    <row r="31" spans="2:7" ht="38.25">
      <c r="B31" s="10"/>
      <c r="C31" s="11">
        <v>85313</v>
      </c>
      <c r="D31" s="11"/>
      <c r="E31" s="1" t="s">
        <v>23</v>
      </c>
      <c r="F31" s="40">
        <v>11808</v>
      </c>
      <c r="G31" s="41">
        <v>11808</v>
      </c>
    </row>
    <row r="32" spans="2:7" ht="63.75">
      <c r="B32" s="10"/>
      <c r="C32" s="11"/>
      <c r="D32" s="11">
        <v>201</v>
      </c>
      <c r="E32" s="1" t="s">
        <v>24</v>
      </c>
      <c r="F32" s="40">
        <v>11808</v>
      </c>
      <c r="G32" s="42"/>
    </row>
    <row r="33" spans="2:7" ht="12.75">
      <c r="B33" s="10"/>
      <c r="C33" s="11"/>
      <c r="D33" s="11"/>
      <c r="E33" s="1" t="s">
        <v>16</v>
      </c>
      <c r="F33" s="43"/>
      <c r="G33" s="41">
        <v>11808</v>
      </c>
    </row>
    <row r="34" spans="2:7" ht="12.75">
      <c r="B34" s="10"/>
      <c r="C34" s="11"/>
      <c r="D34" s="11"/>
      <c r="E34" s="1"/>
      <c r="F34" s="43"/>
      <c r="G34" s="41"/>
    </row>
    <row r="35" spans="2:7" ht="25.5">
      <c r="B35" s="10"/>
      <c r="C35" s="11">
        <v>85314</v>
      </c>
      <c r="D35" s="11"/>
      <c r="E35" s="1" t="s">
        <v>25</v>
      </c>
      <c r="F35" s="40">
        <v>410254</v>
      </c>
      <c r="G35" s="41">
        <v>410254</v>
      </c>
    </row>
    <row r="36" spans="2:7" ht="63.75">
      <c r="B36" s="10"/>
      <c r="C36" s="11"/>
      <c r="D36" s="11">
        <v>201</v>
      </c>
      <c r="E36" s="1" t="s">
        <v>24</v>
      </c>
      <c r="F36" s="40">
        <v>410254</v>
      </c>
      <c r="G36" s="42"/>
    </row>
    <row r="37" spans="2:7" ht="12.75">
      <c r="B37" s="10"/>
      <c r="C37" s="11"/>
      <c r="D37" s="11"/>
      <c r="E37" s="1" t="s">
        <v>16</v>
      </c>
      <c r="F37" s="43"/>
      <c r="G37" s="41">
        <v>410254</v>
      </c>
    </row>
    <row r="38" spans="2:7" ht="12.75">
      <c r="B38" s="10"/>
      <c r="C38" s="11"/>
      <c r="D38" s="11"/>
      <c r="E38" s="1"/>
      <c r="F38" s="43"/>
      <c r="G38" s="41"/>
    </row>
    <row r="39" spans="2:7" ht="25.5">
      <c r="B39" s="10"/>
      <c r="C39" s="11">
        <v>85316</v>
      </c>
      <c r="D39" s="11"/>
      <c r="E39" s="1" t="s">
        <v>26</v>
      </c>
      <c r="F39" s="40">
        <v>82580</v>
      </c>
      <c r="G39" s="41">
        <v>82580</v>
      </c>
    </row>
    <row r="40" spans="2:7" ht="63.75">
      <c r="B40" s="10"/>
      <c r="C40" s="11"/>
      <c r="D40" s="11">
        <v>201</v>
      </c>
      <c r="E40" s="1" t="s">
        <v>24</v>
      </c>
      <c r="F40" s="40">
        <v>82580</v>
      </c>
      <c r="G40" s="42"/>
    </row>
    <row r="41" spans="2:7" ht="12.75">
      <c r="B41" s="10"/>
      <c r="C41" s="11"/>
      <c r="D41" s="11" t="s">
        <v>13</v>
      </c>
      <c r="E41" s="1" t="s">
        <v>27</v>
      </c>
      <c r="F41" s="43"/>
      <c r="G41" s="41">
        <v>82580</v>
      </c>
    </row>
    <row r="42" spans="2:7" ht="12.75">
      <c r="B42" s="10"/>
      <c r="C42" s="11"/>
      <c r="D42" s="11"/>
      <c r="E42" s="1"/>
      <c r="F42" s="43"/>
      <c r="G42" s="41"/>
    </row>
    <row r="43" spans="2:7" ht="12.75">
      <c r="B43" s="10"/>
      <c r="C43" s="11">
        <v>85319</v>
      </c>
      <c r="D43" s="11"/>
      <c r="E43" s="1" t="s">
        <v>28</v>
      </c>
      <c r="F43" s="40">
        <v>69680</v>
      </c>
      <c r="G43" s="41">
        <v>69680</v>
      </c>
    </row>
    <row r="44" spans="2:7" ht="63.75">
      <c r="B44" s="10"/>
      <c r="C44" s="11"/>
      <c r="D44" s="11">
        <v>201</v>
      </c>
      <c r="E44" s="1" t="s">
        <v>24</v>
      </c>
      <c r="F44" s="40">
        <v>69680</v>
      </c>
      <c r="G44" s="42"/>
    </row>
    <row r="45" spans="2:7" ht="12.75">
      <c r="B45" s="10"/>
      <c r="C45" s="11"/>
      <c r="D45" s="11"/>
      <c r="E45" s="1" t="s">
        <v>16</v>
      </c>
      <c r="F45" s="43"/>
      <c r="G45" s="41">
        <v>69680</v>
      </c>
    </row>
    <row r="46" spans="2:7" ht="12.75">
      <c r="B46" s="10"/>
      <c r="C46" s="11"/>
      <c r="D46" s="11"/>
      <c r="E46" s="5" t="s">
        <v>17</v>
      </c>
      <c r="F46" s="43"/>
      <c r="G46" s="45">
        <v>69680</v>
      </c>
    </row>
    <row r="47" spans="2:7" ht="13.5" thickBot="1">
      <c r="B47" s="10"/>
      <c r="C47" s="11"/>
      <c r="D47" s="11"/>
      <c r="E47" s="1"/>
      <c r="F47" s="43"/>
      <c r="G47" s="41"/>
    </row>
    <row r="48" spans="2:7" ht="26.25" thickBot="1">
      <c r="B48" s="8">
        <v>900</v>
      </c>
      <c r="C48" s="9"/>
      <c r="D48" s="9"/>
      <c r="E48" s="7" t="s">
        <v>29</v>
      </c>
      <c r="F48" s="36">
        <f>SUM(F50)</f>
        <v>57000</v>
      </c>
      <c r="G48" s="37">
        <f>SUM(G50)</f>
        <v>57000</v>
      </c>
    </row>
    <row r="49" spans="2:7" ht="12.75">
      <c r="B49" s="27"/>
      <c r="C49" s="28"/>
      <c r="D49" s="28"/>
      <c r="E49" s="29"/>
      <c r="F49" s="50"/>
      <c r="G49" s="51"/>
    </row>
    <row r="50" spans="2:7" ht="12.75">
      <c r="B50" s="10"/>
      <c r="C50" s="11">
        <v>90015</v>
      </c>
      <c r="D50" s="11"/>
      <c r="E50" s="1" t="s">
        <v>30</v>
      </c>
      <c r="F50" s="40">
        <f>SUM(F51)</f>
        <v>57000</v>
      </c>
      <c r="G50" s="41">
        <f>SUM(G51)</f>
        <v>57000</v>
      </c>
    </row>
    <row r="51" spans="2:7" ht="63.75">
      <c r="B51" s="10"/>
      <c r="C51" s="11"/>
      <c r="D51" s="11">
        <v>201</v>
      </c>
      <c r="E51" s="1" t="s">
        <v>24</v>
      </c>
      <c r="F51" s="40">
        <v>57000</v>
      </c>
      <c r="G51" s="42">
        <v>57000</v>
      </c>
    </row>
    <row r="52" spans="2:7" ht="12.75">
      <c r="B52" s="10"/>
      <c r="C52" s="11"/>
      <c r="D52" s="11"/>
      <c r="E52" s="1" t="s">
        <v>27</v>
      </c>
      <c r="F52" s="43"/>
      <c r="G52" s="41">
        <v>57000</v>
      </c>
    </row>
    <row r="53" spans="2:7" ht="13.5" thickBot="1">
      <c r="B53" s="30"/>
      <c r="C53" s="31"/>
      <c r="D53" s="31"/>
      <c r="E53" s="32"/>
      <c r="F53" s="52"/>
      <c r="G53" s="53"/>
    </row>
    <row r="54" spans="2:7" ht="30.75" thickBot="1">
      <c r="B54" s="26"/>
      <c r="C54" s="26"/>
      <c r="D54" s="26"/>
      <c r="E54" s="33" t="s">
        <v>31</v>
      </c>
      <c r="F54" s="37">
        <f>SUM(F11+F18+F29+F48)</f>
        <v>688379</v>
      </c>
      <c r="G54" s="37">
        <f>SUM(G11+G18+G29+G48)</f>
        <v>688379</v>
      </c>
    </row>
  </sheetData>
  <printOptions/>
  <pageMargins left="0.64" right="0.75" top="0.45" bottom="0.69" header="0.61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8.75390625" style="0" customWidth="1"/>
    <col min="2" max="2" width="11.00390625" style="0" customWidth="1"/>
    <col min="3" max="3" width="43.125" style="0" customWidth="1"/>
    <col min="4" max="4" width="12.25390625" style="0" customWidth="1"/>
    <col min="5" max="5" width="11.375" style="0" customWidth="1"/>
  </cols>
  <sheetData>
    <row r="1" spans="1:6" ht="12.75">
      <c r="A1" s="58"/>
      <c r="B1" s="58"/>
      <c r="C1" s="58"/>
      <c r="D1" s="58"/>
      <c r="E1" s="58"/>
      <c r="F1" s="58"/>
    </row>
    <row r="2" spans="1:6" ht="12.75">
      <c r="A2" s="58"/>
      <c r="B2" s="58"/>
      <c r="C2" s="58" t="s">
        <v>32</v>
      </c>
      <c r="D2" s="58"/>
      <c r="E2" s="58"/>
      <c r="F2" s="58"/>
    </row>
    <row r="3" spans="1:6" ht="12.75">
      <c r="A3" s="58"/>
      <c r="B3" s="58"/>
      <c r="C3" s="58" t="s">
        <v>37</v>
      </c>
      <c r="D3" s="58"/>
      <c r="E3" s="58"/>
      <c r="F3" s="58"/>
    </row>
    <row r="4" spans="1:6" ht="12.75">
      <c r="A4" s="58"/>
      <c r="B4" s="58"/>
      <c r="C4" s="58" t="s">
        <v>36</v>
      </c>
      <c r="D4" s="58"/>
      <c r="E4" s="58"/>
      <c r="F4" s="58"/>
    </row>
    <row r="5" spans="1:6" ht="12.75">
      <c r="A5" s="58"/>
      <c r="B5" s="58"/>
      <c r="C5" s="58"/>
      <c r="D5" s="58"/>
      <c r="E5" s="58"/>
      <c r="F5" s="58"/>
    </row>
    <row r="6" spans="1:6" s="77" customFormat="1" ht="80.25" customHeight="1">
      <c r="A6" s="75" t="s">
        <v>35</v>
      </c>
      <c r="B6" s="130"/>
      <c r="C6" s="130"/>
      <c r="D6" s="130"/>
      <c r="E6" s="130"/>
      <c r="F6" s="76"/>
    </row>
    <row r="7" spans="1:6" ht="16.5">
      <c r="A7" s="58"/>
      <c r="B7" s="60"/>
      <c r="C7" s="60"/>
      <c r="D7" s="59"/>
      <c r="E7" s="59"/>
      <c r="F7" s="58"/>
    </row>
    <row r="8" spans="1:6" ht="15.75" thickBot="1">
      <c r="A8" s="58"/>
      <c r="B8" s="61"/>
      <c r="C8" s="62"/>
      <c r="D8" s="61"/>
      <c r="E8" s="61"/>
      <c r="F8" s="58"/>
    </row>
    <row r="9" spans="1:6" ht="18.75" customHeight="1" thickBot="1">
      <c r="A9" s="97" t="s">
        <v>6</v>
      </c>
      <c r="B9" s="98" t="s">
        <v>7</v>
      </c>
      <c r="C9" s="98" t="s">
        <v>9</v>
      </c>
      <c r="D9" s="98" t="s">
        <v>10</v>
      </c>
      <c r="E9" s="113" t="s">
        <v>11</v>
      </c>
      <c r="F9" s="58"/>
    </row>
    <row r="10" spans="1:6" ht="13.5" thickBot="1">
      <c r="A10" s="120"/>
      <c r="B10" s="111"/>
      <c r="C10" s="111"/>
      <c r="D10" s="112"/>
      <c r="E10" s="121"/>
      <c r="F10" s="58"/>
    </row>
    <row r="11" spans="1:6" s="77" customFormat="1" ht="15.75" customHeight="1" thickBot="1">
      <c r="A11" s="97">
        <v>750</v>
      </c>
      <c r="B11" s="98"/>
      <c r="C11" s="99" t="s">
        <v>12</v>
      </c>
      <c r="D11" s="100">
        <f>SUM(D13)</f>
        <v>48192</v>
      </c>
      <c r="E11" s="101">
        <f>SUM(E13)</f>
        <v>48192</v>
      </c>
      <c r="F11" s="76"/>
    </row>
    <row r="12" spans="1:6" ht="12.75">
      <c r="A12" s="106"/>
      <c r="B12" s="73"/>
      <c r="C12" s="109"/>
      <c r="D12" s="110"/>
      <c r="E12" s="122"/>
      <c r="F12" s="58"/>
    </row>
    <row r="13" spans="1:6" ht="12.75">
      <c r="A13" s="105"/>
      <c r="B13" s="63">
        <v>75011</v>
      </c>
      <c r="C13" s="64" t="s">
        <v>14</v>
      </c>
      <c r="D13" s="65">
        <f>SUM(D14)</f>
        <v>48192</v>
      </c>
      <c r="E13" s="66">
        <f>SUM(E14:E15)</f>
        <v>48192</v>
      </c>
      <c r="F13" s="58"/>
    </row>
    <row r="14" spans="1:7" ht="54.75" customHeight="1">
      <c r="A14" s="105"/>
      <c r="B14" s="79"/>
      <c r="C14" s="67" t="s">
        <v>15</v>
      </c>
      <c r="D14" s="65">
        <v>48192</v>
      </c>
      <c r="E14" s="68"/>
      <c r="F14" s="58"/>
      <c r="G14" s="57"/>
    </row>
    <row r="15" spans="1:6" ht="12.75">
      <c r="A15" s="105"/>
      <c r="B15" s="79"/>
      <c r="C15" s="64" t="s">
        <v>16</v>
      </c>
      <c r="D15" s="69"/>
      <c r="E15" s="66">
        <v>48192</v>
      </c>
      <c r="F15" s="58"/>
    </row>
    <row r="16" spans="1:6" ht="12.75" customHeight="1">
      <c r="A16" s="105"/>
      <c r="B16" s="79"/>
      <c r="C16" s="70" t="s">
        <v>33</v>
      </c>
      <c r="D16" s="71"/>
      <c r="E16" s="74">
        <v>47002</v>
      </c>
      <c r="F16" s="58"/>
    </row>
    <row r="17" spans="1:6" ht="13.5" thickBot="1">
      <c r="A17" s="105"/>
      <c r="B17" s="79"/>
      <c r="C17" s="115"/>
      <c r="D17" s="116"/>
      <c r="E17" s="123"/>
      <c r="F17" s="58"/>
    </row>
    <row r="18" spans="1:6" s="77" customFormat="1" ht="39" thickBot="1">
      <c r="A18" s="97">
        <v>751</v>
      </c>
      <c r="B18" s="98"/>
      <c r="C18" s="99" t="s">
        <v>18</v>
      </c>
      <c r="D18" s="100">
        <f>SUM(D20+D24)</f>
        <v>2060</v>
      </c>
      <c r="E18" s="101">
        <f>SUM(E20+E24)</f>
        <v>2060</v>
      </c>
      <c r="F18" s="76"/>
    </row>
    <row r="19" spans="1:6" ht="12.75">
      <c r="A19" s="106"/>
      <c r="B19" s="73"/>
      <c r="C19" s="109"/>
      <c r="D19" s="110"/>
      <c r="E19" s="122"/>
      <c r="F19" s="58"/>
    </row>
    <row r="20" spans="1:6" ht="25.5">
      <c r="A20" s="105"/>
      <c r="B20" s="63">
        <v>75101</v>
      </c>
      <c r="C20" s="64" t="s">
        <v>19</v>
      </c>
      <c r="D20" s="65">
        <f>SUM(D21)</f>
        <v>2060</v>
      </c>
      <c r="E20" s="68">
        <f>SUM(E21:E22)</f>
        <v>2060</v>
      </c>
      <c r="F20" s="58"/>
    </row>
    <row r="21" spans="1:6" ht="53.25" customHeight="1">
      <c r="A21" s="105"/>
      <c r="B21" s="79"/>
      <c r="C21" s="107" t="s">
        <v>20</v>
      </c>
      <c r="D21" s="108">
        <v>2060</v>
      </c>
      <c r="E21" s="114"/>
      <c r="F21" s="58"/>
    </row>
    <row r="22" spans="1:6" ht="12.75">
      <c r="A22" s="105"/>
      <c r="B22" s="79"/>
      <c r="C22" s="64" t="s">
        <v>16</v>
      </c>
      <c r="D22" s="65"/>
      <c r="E22" s="68">
        <v>2060</v>
      </c>
      <c r="F22" s="58"/>
    </row>
    <row r="23" spans="1:6" ht="12.75">
      <c r="A23" s="105"/>
      <c r="B23" s="79"/>
      <c r="C23" s="70" t="s">
        <v>33</v>
      </c>
      <c r="D23" s="69"/>
      <c r="E23" s="72">
        <v>824</v>
      </c>
      <c r="F23" s="58"/>
    </row>
    <row r="24" spans="1:6" ht="13.5" thickBot="1">
      <c r="A24" s="105"/>
      <c r="B24" s="79"/>
      <c r="C24" s="84"/>
      <c r="D24" s="118"/>
      <c r="E24" s="124"/>
      <c r="F24" s="58"/>
    </row>
    <row r="25" spans="1:6" s="77" customFormat="1" ht="16.5" customHeight="1" thickBot="1">
      <c r="A25" s="97">
        <v>852</v>
      </c>
      <c r="B25" s="98"/>
      <c r="C25" s="99" t="s">
        <v>34</v>
      </c>
      <c r="D25" s="100">
        <f>SUM(D27+D31+D37+D41)</f>
        <v>350389</v>
      </c>
      <c r="E25" s="101">
        <f>SUM(D25:D25)</f>
        <v>350389</v>
      </c>
      <c r="F25" s="76"/>
    </row>
    <row r="26" spans="1:6" ht="12.75">
      <c r="A26" s="106"/>
      <c r="B26" s="73"/>
      <c r="C26" s="109"/>
      <c r="D26" s="110"/>
      <c r="E26" s="122"/>
      <c r="F26" s="58"/>
    </row>
    <row r="27" spans="1:6" ht="39.75" customHeight="1">
      <c r="A27" s="105"/>
      <c r="B27" s="63">
        <v>85213</v>
      </c>
      <c r="C27" s="64" t="s">
        <v>23</v>
      </c>
      <c r="D27" s="65">
        <f>SUM(D28)</f>
        <v>8855</v>
      </c>
      <c r="E27" s="66">
        <f>SUM(E29)</f>
        <v>8855</v>
      </c>
      <c r="F27" s="58"/>
    </row>
    <row r="28" spans="1:6" ht="54.75" customHeight="1">
      <c r="A28" s="105"/>
      <c r="B28" s="79"/>
      <c r="C28" s="64" t="s">
        <v>20</v>
      </c>
      <c r="D28" s="65">
        <v>8855</v>
      </c>
      <c r="E28" s="68"/>
      <c r="F28" s="58"/>
    </row>
    <row r="29" spans="1:6" ht="13.5" customHeight="1">
      <c r="A29" s="105"/>
      <c r="B29" s="79"/>
      <c r="C29" s="64" t="s">
        <v>16</v>
      </c>
      <c r="D29" s="69"/>
      <c r="E29" s="66">
        <v>8855</v>
      </c>
      <c r="F29" s="58"/>
    </row>
    <row r="30" spans="1:6" ht="13.5" customHeight="1">
      <c r="A30" s="105"/>
      <c r="B30" s="79"/>
      <c r="C30" s="84"/>
      <c r="D30" s="85"/>
      <c r="E30" s="124"/>
      <c r="F30" s="58"/>
    </row>
    <row r="31" spans="1:6" ht="25.5" customHeight="1">
      <c r="A31" s="105"/>
      <c r="B31" s="63">
        <v>85214</v>
      </c>
      <c r="C31" s="64" t="s">
        <v>25</v>
      </c>
      <c r="D31" s="65">
        <f>SUM(D32)</f>
        <v>208385</v>
      </c>
      <c r="E31" s="66">
        <f>SUM(E32:E33)</f>
        <v>208385</v>
      </c>
      <c r="F31" s="58"/>
    </row>
    <row r="32" spans="1:6" ht="55.5" customHeight="1">
      <c r="A32" s="105"/>
      <c r="B32" s="79"/>
      <c r="C32" s="64" t="s">
        <v>20</v>
      </c>
      <c r="D32" s="65">
        <v>208385</v>
      </c>
      <c r="E32" s="68"/>
      <c r="F32" s="58"/>
    </row>
    <row r="33" spans="1:6" ht="13.5" thickBot="1">
      <c r="A33" s="119"/>
      <c r="B33" s="125"/>
      <c r="C33" s="87" t="s">
        <v>16</v>
      </c>
      <c r="D33" s="81"/>
      <c r="E33" s="88">
        <v>208385</v>
      </c>
      <c r="F33" s="58"/>
    </row>
    <row r="34" spans="1:6" ht="12.75">
      <c r="A34" s="79"/>
      <c r="B34" s="79"/>
      <c r="C34" s="84"/>
      <c r="D34" s="85"/>
      <c r="E34" s="86"/>
      <c r="F34" s="58"/>
    </row>
    <row r="35" spans="1:6" ht="12.75">
      <c r="A35" s="79"/>
      <c r="B35" s="79"/>
      <c r="C35" s="84"/>
      <c r="D35" s="85"/>
      <c r="E35" s="86"/>
      <c r="F35" s="58"/>
    </row>
    <row r="36" spans="1:6" ht="42.75" customHeight="1" thickBot="1">
      <c r="A36" s="89"/>
      <c r="B36" s="89"/>
      <c r="C36" s="90"/>
      <c r="D36" s="91"/>
      <c r="E36" s="92"/>
      <c r="F36" s="58"/>
    </row>
    <row r="37" spans="1:6" ht="13.5" customHeight="1">
      <c r="A37" s="128"/>
      <c r="B37" s="93">
        <v>85216</v>
      </c>
      <c r="C37" s="94" t="s">
        <v>26</v>
      </c>
      <c r="D37" s="95">
        <f>SUM(D38)</f>
        <v>61729</v>
      </c>
      <c r="E37" s="96">
        <f>SUM(E39)</f>
        <v>61729</v>
      </c>
      <c r="F37" s="58"/>
    </row>
    <row r="38" spans="1:6" ht="53.25" customHeight="1">
      <c r="A38" s="105"/>
      <c r="B38" s="79"/>
      <c r="C38" s="64" t="s">
        <v>20</v>
      </c>
      <c r="D38" s="65">
        <v>61729</v>
      </c>
      <c r="E38" s="68"/>
      <c r="F38" s="58"/>
    </row>
    <row r="39" spans="1:6" ht="12.75">
      <c r="A39" s="105"/>
      <c r="B39" s="79"/>
      <c r="C39" s="64" t="s">
        <v>16</v>
      </c>
      <c r="D39" s="69"/>
      <c r="E39" s="66">
        <v>61729</v>
      </c>
      <c r="F39" s="58"/>
    </row>
    <row r="40" spans="1:6" ht="12.75">
      <c r="A40" s="105"/>
      <c r="B40" s="79"/>
      <c r="C40" s="84"/>
      <c r="D40" s="85"/>
      <c r="E40" s="124"/>
      <c r="F40" s="58"/>
    </row>
    <row r="41" spans="1:6" ht="12.75">
      <c r="A41" s="105"/>
      <c r="B41" s="127">
        <v>85219</v>
      </c>
      <c r="C41" s="64" t="s">
        <v>28</v>
      </c>
      <c r="D41" s="65">
        <f>SUM(D42)</f>
        <v>71420</v>
      </c>
      <c r="E41" s="66">
        <f>SUM(E43)</f>
        <v>71420</v>
      </c>
      <c r="F41" s="58"/>
    </row>
    <row r="42" spans="1:6" ht="52.5" customHeight="1">
      <c r="A42" s="105"/>
      <c r="B42" s="79"/>
      <c r="C42" s="107" t="s">
        <v>20</v>
      </c>
      <c r="D42" s="108">
        <v>71420</v>
      </c>
      <c r="E42" s="68"/>
      <c r="F42" s="58"/>
    </row>
    <row r="43" spans="1:6" ht="12.75">
      <c r="A43" s="105"/>
      <c r="B43" s="79"/>
      <c r="C43" s="64" t="s">
        <v>27</v>
      </c>
      <c r="D43" s="69"/>
      <c r="E43" s="66">
        <v>71420</v>
      </c>
      <c r="F43" s="58"/>
    </row>
    <row r="44" spans="1:6" ht="13.5" thickBot="1">
      <c r="A44" s="126"/>
      <c r="B44" s="129"/>
      <c r="C44" s="80" t="s">
        <v>33</v>
      </c>
      <c r="D44" s="81"/>
      <c r="E44" s="82">
        <v>71420</v>
      </c>
      <c r="F44" s="58"/>
    </row>
    <row r="45" spans="1:6" ht="13.5" thickBot="1">
      <c r="A45" s="78"/>
      <c r="B45" s="79"/>
      <c r="C45" s="115"/>
      <c r="D45" s="85"/>
      <c r="E45" s="117"/>
      <c r="F45" s="83"/>
    </row>
    <row r="46" spans="1:6" s="77" customFormat="1" ht="29.25" thickBot="1">
      <c r="A46" s="102"/>
      <c r="B46" s="102"/>
      <c r="C46" s="103" t="s">
        <v>31</v>
      </c>
      <c r="D46" s="104">
        <f>SUM(D25+D18+D11)</f>
        <v>400641</v>
      </c>
      <c r="E46" s="101">
        <f>SUM(E25+E18+E11)</f>
        <v>400641</v>
      </c>
      <c r="F46" s="76"/>
    </row>
  </sheetData>
  <printOptions/>
  <pageMargins left="0.75" right="0.75" top="0.71" bottom="0.62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2004-03-01T11:38:28Z</cp:lastPrinted>
  <dcterms:created xsi:type="dcterms:W3CDTF">2002-11-18T10:25:05Z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