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20" windowWidth="11235" windowHeight="6225" activeTab="0"/>
  </bookViews>
  <sheets>
    <sheet name="Inwestycje zał.3" sheetId="1" r:id="rId1"/>
    <sheet name="Arkusz5" sheetId="2" r:id="rId2"/>
    <sheet name="Arkusz6" sheetId="3" r:id="rId3"/>
    <sheet name="Arkusz7" sheetId="4" r:id="rId4"/>
    <sheet name="Arkusz8" sheetId="5" r:id="rId5"/>
    <sheet name="Arkusz9" sheetId="6" r:id="rId6"/>
    <sheet name="Arkusz10" sheetId="7" r:id="rId7"/>
    <sheet name="Arkusz11" sheetId="8" r:id="rId8"/>
    <sheet name="Arkusz12" sheetId="9" r:id="rId9"/>
    <sheet name="Arkusz13" sheetId="10" r:id="rId10"/>
    <sheet name="Arkusz14" sheetId="11" r:id="rId11"/>
    <sheet name="Arkusz15" sheetId="12" r:id="rId12"/>
    <sheet name="Arkusz16" sheetId="13" r:id="rId13"/>
  </sheets>
  <definedNames/>
  <calcPr fullCalcOnLoad="1"/>
</workbook>
</file>

<file path=xl/sharedStrings.xml><?xml version="1.0" encoding="utf-8"?>
<sst xmlns="http://schemas.openxmlformats.org/spreadsheetml/2006/main" count="71" uniqueCount="55">
  <si>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</si>
  <si>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</si>
  <si>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</si>
  <si>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</si>
  <si>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</si>
  <si>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</si>
  <si>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</si>
  <si>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</si>
  <si>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</si>
  <si>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</si>
  <si>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</si>
  <si>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</si>
  <si>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Klasyfikacja budżetowa                          (dział - rozdział)</t>
  </si>
  <si>
    <t>600 - 60016</t>
  </si>
  <si>
    <t>801 - 80195</t>
  </si>
  <si>
    <t>900 - 90095</t>
  </si>
  <si>
    <t>Razem</t>
  </si>
  <si>
    <t>Wykaz zadań inwestycyjnych Miasta Sławkowa na 2005 rok</t>
  </si>
  <si>
    <t>801 - 80104</t>
  </si>
  <si>
    <t>Budowa przyszkolnych obiektów sportowych</t>
  </si>
  <si>
    <t>Budowa kanalizacji sanitarnej Kabania, Garncarska, Zamkowa, Gołębia.</t>
  </si>
  <si>
    <t>Budowa magistrali wodociągowej Niwa - Groniec</t>
  </si>
  <si>
    <t>Remont sieci wodociągowej ul. Groniec II etap</t>
  </si>
  <si>
    <t>Adaptacja segmentu D na cele Biblioteki Publicznej</t>
  </si>
  <si>
    <t>Zabezpieczenie murów zamku Biskupów Krakowskich, roboty konserwatorskie</t>
  </si>
  <si>
    <t>750 - 75023</t>
  </si>
  <si>
    <t>12.</t>
  </si>
  <si>
    <t>13.</t>
  </si>
  <si>
    <t>Planowane nakłady inwestycyjne na 2005 r.</t>
  </si>
  <si>
    <t>Budowa gazociągu ul. Hrubieszowska</t>
  </si>
  <si>
    <t>921 - 92120</t>
  </si>
  <si>
    <t xml:space="preserve">Projekt techniczny przełożenia kanalizacji sanitarnej w ul. Michałów </t>
  </si>
  <si>
    <t>Projekt techniczny budowy kanalizacji sanitarnej i deszczowej wraz z przebudową nawierzchni droga Młyńska</t>
  </si>
  <si>
    <t>Projekt techniczny przebudowy ul. Fabrycznej</t>
  </si>
  <si>
    <t>Projekt techniczny budowy chodnika ul. Krakowskiej</t>
  </si>
  <si>
    <t>14.</t>
  </si>
  <si>
    <t>Kontrakt Wojewódzki</t>
  </si>
  <si>
    <t>Finansowanie ze środków własnych</t>
  </si>
  <si>
    <t>Dokumentacja techniczna dróg, kanalizacji, sieci wodociągowej w tym:</t>
  </si>
  <si>
    <t>Przeprowadzenie rewitalizacji zabytkowej Austerii w Sławkowie *- etap II w tym:</t>
  </si>
  <si>
    <t xml:space="preserve">* Gmina zgodnie z umową zabezpiecza kwotę 252.570zł., z czego 130.000 zł. znajduje się na koncie wydatki nie wygasające z upływem roku 2004 , w budżecie 122.570 zł. </t>
  </si>
  <si>
    <t>w tym:                    środki finansowe własne gminy</t>
  </si>
  <si>
    <t xml:space="preserve">                                                                                   Rady Miejskiej w Sławkowie z dnia 18 lutego 2005 roku</t>
  </si>
  <si>
    <t xml:space="preserve">                                                                                    Załącznik Nr 3 </t>
  </si>
  <si>
    <t>Modernizacja ulicy Wrocławskiej</t>
  </si>
  <si>
    <t>Budowa chodnika przy ulicy Krakowskiej</t>
  </si>
  <si>
    <t>Wdrożenie zintegrowanego systemu zarządzania gminą</t>
  </si>
  <si>
    <t>Termomodernizacja budynku Przedszkola Miejskiego</t>
  </si>
  <si>
    <t>Nazwa zadania inwestycyjnego</t>
  </si>
  <si>
    <t>15.</t>
  </si>
  <si>
    <t>Budowa przyłącza gazu  średnioprężnego do bydunku przy ulicy Rynek 1 - Ratusz</t>
  </si>
  <si>
    <t>Budowa  systemu ulicznego oświetlenia osiedla Hrubieszowska</t>
  </si>
  <si>
    <t>planowane finansowanie - środki pozyskane</t>
  </si>
  <si>
    <t xml:space="preserve">                                                                                    do uchwały budżetowej Nr XXXIII / 227 / 05</t>
  </si>
  <si>
    <t>w tym: projekt techniczny magistrali wodociągowej Niwa - Groniec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</si>
</sst>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%"/>
    <numFmt numFmtId="167" formatCode="00\-000"/>
    <numFmt numFmtId="168" formatCode="#,##0\ &quot;zł&quot;"/>
  </numFmts>
  <fonts count="2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4"/>
      <name val="Arial CE"/>
      <family val="0"/>
    </font>
    <font>
      <i/>
      <sz val="10"/>
      <name val="Tahoma"/>
      <family val="2"/>
    </font>
    <font>
      <i/>
      <sz val="9"/>
      <name val="Arial CE"/>
      <family val="2"/>
    </font>
    <font>
      <sz val="14"/>
      <name val="Tahoma"/>
      <family val="2"/>
    </font>
    <font>
      <i/>
      <sz val="9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sz val="8"/>
      <name val="Arial CE"/>
      <family val="0"/>
    </font>
    <font>
      <b/>
      <sz val="15"/>
      <name val="Tahoma"/>
      <family val="2"/>
    </font>
    <font>
      <sz val="15"/>
      <name val="Tahoma"/>
      <family val="2"/>
    </font>
    <font>
      <sz val="15"/>
      <name val="Arial CE"/>
      <family val="0"/>
    </font>
    <font>
      <sz val="9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3" fontId="10" fillId="0" borderId="0" xfId="0" applyNumberFormat="1" applyFont="1" applyAlignment="1">
      <alignment horizontal="center"/>
    </xf>
    <xf numFmtId="3" fontId="14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3" fontId="16" fillId="0" borderId="6" xfId="0" applyNumberFormat="1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F16" sqref="F16"/>
    </sheetView>
  </sheetViews>
  <sheetFormatPr defaultColWidth="9.00390625" defaultRowHeight="12.75"/>
  <cols>
    <col min="1" max="1" width="3.375" style="19" customWidth="1"/>
    <col min="2" max="2" width="39.25390625" style="20" customWidth="1"/>
    <col min="3" max="3" width="11.875" style="20" customWidth="1"/>
    <col min="4" max="4" width="15.125" style="21" customWidth="1"/>
    <col min="5" max="5" width="14.25390625" style="30" customWidth="1"/>
    <col min="6" max="6" width="14.375" style="30" customWidth="1"/>
  </cols>
  <sheetData>
    <row r="1" spans="1:4" ht="14.25">
      <c r="A1" s="3"/>
      <c r="B1" s="4" t="s">
        <v>43</v>
      </c>
      <c r="C1" s="2"/>
      <c r="D1" s="18"/>
    </row>
    <row r="2" spans="1:4" ht="14.25">
      <c r="A2" s="3"/>
      <c r="B2" s="4" t="s">
        <v>53</v>
      </c>
      <c r="C2" s="2"/>
      <c r="D2" s="18"/>
    </row>
    <row r="3" spans="1:4" ht="14.25">
      <c r="A3" s="3"/>
      <c r="B3" s="4" t="s">
        <v>42</v>
      </c>
      <c r="C3" s="2"/>
      <c r="D3" s="18"/>
    </row>
    <row r="4" spans="1:4" ht="14.25">
      <c r="A4" s="3"/>
      <c r="B4" s="4"/>
      <c r="C4" s="2"/>
      <c r="D4" s="18"/>
    </row>
    <row r="5" spans="1:6" s="5" customFormat="1" ht="33.75" customHeight="1">
      <c r="A5" s="51" t="s">
        <v>17</v>
      </c>
      <c r="B5" s="52"/>
      <c r="C5" s="52"/>
      <c r="D5" s="52"/>
      <c r="E5" s="53"/>
      <c r="F5" s="53"/>
    </row>
    <row r="6" spans="1:6" s="5" customFormat="1" ht="7.5" customHeight="1" thickBot="1">
      <c r="A6" s="9"/>
      <c r="B6" s="23"/>
      <c r="C6" s="23"/>
      <c r="D6" s="22"/>
      <c r="E6" s="35"/>
      <c r="F6" s="35"/>
    </row>
    <row r="7" spans="1:6" s="44" customFormat="1" ht="50.25" customHeight="1">
      <c r="A7" s="38" t="s">
        <v>0</v>
      </c>
      <c r="B7" s="39" t="s">
        <v>48</v>
      </c>
      <c r="C7" s="40" t="s">
        <v>12</v>
      </c>
      <c r="D7" s="41" t="s">
        <v>28</v>
      </c>
      <c r="E7" s="42" t="s">
        <v>41</v>
      </c>
      <c r="F7" s="43" t="s">
        <v>52</v>
      </c>
    </row>
    <row r="8" spans="1:6" s="1" customFormat="1" ht="14.25" customHeight="1">
      <c r="A8" s="15"/>
      <c r="B8" s="10"/>
      <c r="C8" s="11"/>
      <c r="D8" s="32"/>
      <c r="E8" s="31"/>
      <c r="F8" s="45"/>
    </row>
    <row r="9" spans="1:6" s="1" customFormat="1" ht="14.25" customHeight="1">
      <c r="A9" s="7" t="s">
        <v>1</v>
      </c>
      <c r="B9" s="12" t="s">
        <v>45</v>
      </c>
      <c r="C9" s="46" t="s">
        <v>13</v>
      </c>
      <c r="D9" s="33">
        <f aca="true" t="shared" si="0" ref="D9:D29">E9+F9</f>
        <v>44300</v>
      </c>
      <c r="E9" s="47">
        <v>44300</v>
      </c>
      <c r="F9" s="48">
        <v>0</v>
      </c>
    </row>
    <row r="10" spans="1:6" s="1" customFormat="1" ht="15.75" customHeight="1">
      <c r="A10" s="8" t="s">
        <v>2</v>
      </c>
      <c r="B10" s="13" t="s">
        <v>44</v>
      </c>
      <c r="C10" s="49" t="s">
        <v>13</v>
      </c>
      <c r="D10" s="33">
        <f t="shared" si="0"/>
        <v>559532</v>
      </c>
      <c r="E10" s="33">
        <v>83930</v>
      </c>
      <c r="F10" s="48">
        <v>475602</v>
      </c>
    </row>
    <row r="11" spans="1:6" s="1" customFormat="1" ht="30" customHeight="1">
      <c r="A11" s="8" t="s">
        <v>3</v>
      </c>
      <c r="B11" s="13" t="s">
        <v>46</v>
      </c>
      <c r="C11" s="49" t="s">
        <v>25</v>
      </c>
      <c r="D11" s="33">
        <f t="shared" si="0"/>
        <v>20000</v>
      </c>
      <c r="E11" s="33">
        <v>20000</v>
      </c>
      <c r="F11" s="48">
        <v>0</v>
      </c>
    </row>
    <row r="12" spans="1:6" s="1" customFormat="1" ht="27" customHeight="1">
      <c r="A12" s="8" t="s">
        <v>4</v>
      </c>
      <c r="B12" s="13" t="s">
        <v>47</v>
      </c>
      <c r="C12" s="49" t="s">
        <v>18</v>
      </c>
      <c r="D12" s="33">
        <f t="shared" si="0"/>
        <v>165000</v>
      </c>
      <c r="E12" s="33">
        <v>0</v>
      </c>
      <c r="F12" s="48">
        <v>165000</v>
      </c>
    </row>
    <row r="13" spans="1:6" s="1" customFormat="1" ht="15.75" customHeight="1">
      <c r="A13" s="8" t="s">
        <v>5</v>
      </c>
      <c r="B13" s="13" t="s">
        <v>19</v>
      </c>
      <c r="C13" s="49" t="s">
        <v>14</v>
      </c>
      <c r="D13" s="33">
        <f>SUM(E13:F13)</f>
        <v>500000</v>
      </c>
      <c r="E13" s="33">
        <v>125000</v>
      </c>
      <c r="F13" s="48">
        <v>375000</v>
      </c>
    </row>
    <row r="14" spans="1:6" s="1" customFormat="1" ht="28.5" customHeight="1">
      <c r="A14" s="8" t="s">
        <v>6</v>
      </c>
      <c r="B14" s="13" t="s">
        <v>20</v>
      </c>
      <c r="C14" s="49" t="s">
        <v>15</v>
      </c>
      <c r="D14" s="33">
        <v>2095026</v>
      </c>
      <c r="E14" s="33">
        <v>314254</v>
      </c>
      <c r="F14" s="48">
        <v>1780772</v>
      </c>
    </row>
    <row r="15" spans="1:6" s="1" customFormat="1" ht="24" customHeight="1">
      <c r="A15" s="8" t="s">
        <v>7</v>
      </c>
      <c r="B15" s="13" t="s">
        <v>21</v>
      </c>
      <c r="C15" s="49" t="s">
        <v>15</v>
      </c>
      <c r="D15" s="33">
        <v>708500</v>
      </c>
      <c r="E15" s="33">
        <v>139000</v>
      </c>
      <c r="F15" s="48">
        <v>569500</v>
      </c>
    </row>
    <row r="16" spans="1:6" s="1" customFormat="1" ht="22.5">
      <c r="A16" s="8"/>
      <c r="B16" s="26" t="s">
        <v>54</v>
      </c>
      <c r="C16" s="49" t="s">
        <v>15</v>
      </c>
      <c r="D16" s="33">
        <v>38500</v>
      </c>
      <c r="E16" s="33">
        <v>38500</v>
      </c>
      <c r="F16" s="48">
        <v>0</v>
      </c>
    </row>
    <row r="17" spans="1:6" s="1" customFormat="1" ht="16.5" customHeight="1">
      <c r="A17" s="8" t="s">
        <v>8</v>
      </c>
      <c r="B17" s="13" t="s">
        <v>22</v>
      </c>
      <c r="C17" s="49" t="s">
        <v>15</v>
      </c>
      <c r="D17" s="33">
        <f t="shared" si="0"/>
        <v>153000</v>
      </c>
      <c r="E17" s="33">
        <v>153000</v>
      </c>
      <c r="F17" s="48">
        <v>0</v>
      </c>
    </row>
    <row r="18" spans="1:6" s="1" customFormat="1" ht="28.5" customHeight="1">
      <c r="A18" s="8" t="s">
        <v>9</v>
      </c>
      <c r="B18" s="13" t="s">
        <v>23</v>
      </c>
      <c r="C18" s="49" t="s">
        <v>15</v>
      </c>
      <c r="D18" s="33">
        <f t="shared" si="0"/>
        <v>141760</v>
      </c>
      <c r="E18" s="33">
        <v>141760</v>
      </c>
      <c r="F18" s="48">
        <v>0</v>
      </c>
    </row>
    <row r="19" spans="1:6" s="1" customFormat="1" ht="18.75" customHeight="1">
      <c r="A19" s="8" t="s">
        <v>10</v>
      </c>
      <c r="B19" s="13" t="s">
        <v>29</v>
      </c>
      <c r="C19" s="49" t="s">
        <v>15</v>
      </c>
      <c r="D19" s="33">
        <f t="shared" si="0"/>
        <v>330000</v>
      </c>
      <c r="E19" s="33">
        <v>330000</v>
      </c>
      <c r="F19" s="48">
        <v>0</v>
      </c>
    </row>
    <row r="20" spans="1:6" s="1" customFormat="1" ht="26.25" customHeight="1">
      <c r="A20" s="8" t="s">
        <v>11</v>
      </c>
      <c r="B20" s="13" t="s">
        <v>51</v>
      </c>
      <c r="C20" s="49" t="s">
        <v>15</v>
      </c>
      <c r="D20" s="33">
        <f t="shared" si="0"/>
        <v>75000</v>
      </c>
      <c r="E20" s="33">
        <v>75000</v>
      </c>
      <c r="F20" s="48">
        <v>0</v>
      </c>
    </row>
    <row r="21" spans="1:6" s="1" customFormat="1" ht="26.25" customHeight="1">
      <c r="A21" s="8" t="s">
        <v>26</v>
      </c>
      <c r="B21" s="13" t="s">
        <v>50</v>
      </c>
      <c r="C21" s="49" t="s">
        <v>15</v>
      </c>
      <c r="D21" s="33">
        <v>10500</v>
      </c>
      <c r="E21" s="33">
        <v>10500</v>
      </c>
      <c r="F21" s="48">
        <v>0</v>
      </c>
    </row>
    <row r="22" spans="1:6" s="1" customFormat="1" ht="27" customHeight="1">
      <c r="A22" s="24" t="s">
        <v>27</v>
      </c>
      <c r="B22" s="14" t="s">
        <v>24</v>
      </c>
      <c r="C22" s="49" t="s">
        <v>30</v>
      </c>
      <c r="D22" s="33">
        <f t="shared" si="0"/>
        <v>50000</v>
      </c>
      <c r="E22" s="33">
        <v>50000</v>
      </c>
      <c r="F22" s="48">
        <v>0</v>
      </c>
    </row>
    <row r="23" spans="1:6" s="1" customFormat="1" ht="27" customHeight="1">
      <c r="A23" s="24" t="s">
        <v>35</v>
      </c>
      <c r="B23" s="14" t="s">
        <v>39</v>
      </c>
      <c r="C23" s="49" t="s">
        <v>30</v>
      </c>
      <c r="D23" s="33">
        <f t="shared" si="0"/>
        <v>245570</v>
      </c>
      <c r="E23" s="33">
        <v>245570</v>
      </c>
      <c r="F23" s="48">
        <v>0</v>
      </c>
    </row>
    <row r="24" spans="1:6" s="29" customFormat="1" ht="15" customHeight="1">
      <c r="A24" s="27"/>
      <c r="B24" s="28" t="s">
        <v>36</v>
      </c>
      <c r="C24" s="50" t="s">
        <v>30</v>
      </c>
      <c r="D24" s="33">
        <f t="shared" si="0"/>
        <v>123000</v>
      </c>
      <c r="E24" s="33">
        <v>123000</v>
      </c>
      <c r="F24" s="48">
        <v>0</v>
      </c>
    </row>
    <row r="25" spans="1:6" s="29" customFormat="1" ht="13.5" customHeight="1">
      <c r="A25" s="27"/>
      <c r="B25" s="28" t="s">
        <v>37</v>
      </c>
      <c r="C25" s="50" t="s">
        <v>30</v>
      </c>
      <c r="D25" s="33">
        <f t="shared" si="0"/>
        <v>122570</v>
      </c>
      <c r="E25" s="33">
        <v>122570</v>
      </c>
      <c r="F25" s="48">
        <v>0</v>
      </c>
    </row>
    <row r="26" spans="1:6" s="1" customFormat="1" ht="28.5" customHeight="1">
      <c r="A26" s="8" t="s">
        <v>49</v>
      </c>
      <c r="B26" s="13" t="s">
        <v>38</v>
      </c>
      <c r="C26" s="49" t="s">
        <v>15</v>
      </c>
      <c r="D26" s="33">
        <f>SUM(D27:D30)</f>
        <v>53500</v>
      </c>
      <c r="E26" s="33">
        <f>SUM(E27:E30)</f>
        <v>53500</v>
      </c>
      <c r="F26" s="48">
        <v>0</v>
      </c>
    </row>
    <row r="27" spans="1:6" s="17" customFormat="1" ht="25.5" customHeight="1">
      <c r="A27" s="25"/>
      <c r="B27" s="26" t="s">
        <v>31</v>
      </c>
      <c r="C27" s="50" t="s">
        <v>15</v>
      </c>
      <c r="D27" s="33">
        <f t="shared" si="0"/>
        <v>4000</v>
      </c>
      <c r="E27" s="33">
        <v>4000</v>
      </c>
      <c r="F27" s="48">
        <v>0</v>
      </c>
    </row>
    <row r="28" spans="1:6" s="17" customFormat="1" ht="42" customHeight="1">
      <c r="A28" s="25"/>
      <c r="B28" s="26" t="s">
        <v>32</v>
      </c>
      <c r="C28" s="50" t="s">
        <v>15</v>
      </c>
      <c r="D28" s="33">
        <f t="shared" si="0"/>
        <v>33000</v>
      </c>
      <c r="E28" s="33">
        <v>33000</v>
      </c>
      <c r="F28" s="48">
        <v>0</v>
      </c>
    </row>
    <row r="29" spans="1:6" s="17" customFormat="1" ht="14.25" customHeight="1">
      <c r="A29" s="25"/>
      <c r="B29" s="26" t="s">
        <v>33</v>
      </c>
      <c r="C29" s="50" t="s">
        <v>15</v>
      </c>
      <c r="D29" s="33">
        <f t="shared" si="0"/>
        <v>15000</v>
      </c>
      <c r="E29" s="33">
        <v>15000</v>
      </c>
      <c r="F29" s="48">
        <v>0</v>
      </c>
    </row>
    <row r="30" spans="1:6" s="17" customFormat="1" ht="24" customHeight="1">
      <c r="A30" s="25"/>
      <c r="B30" s="26" t="s">
        <v>34</v>
      </c>
      <c r="C30" s="50" t="s">
        <v>15</v>
      </c>
      <c r="D30" s="33">
        <f>E30+F30</f>
        <v>1500</v>
      </c>
      <c r="E30" s="33">
        <v>1500</v>
      </c>
      <c r="F30" s="48">
        <v>0</v>
      </c>
    </row>
    <row r="31" spans="1:6" s="6" customFormat="1" ht="18.75" thickBot="1">
      <c r="A31" s="16"/>
      <c r="B31" s="36" t="s">
        <v>16</v>
      </c>
      <c r="C31" s="37"/>
      <c r="D31" s="34">
        <f>SUM(D9+D10+D11+D12+D13+D14+D15+D17+D18+D19+D20+D21+D22+D23+D26)</f>
        <v>5151688</v>
      </c>
      <c r="E31" s="34">
        <f>SUM(E9+E10+E11+E12+E13+E14+E15+E17+E18+E19+E20+E21+E22+E23+E26)</f>
        <v>1785814</v>
      </c>
      <c r="F31" s="34">
        <f>SUM(F9+F10+F11+F12+F13+F14+F15+F17+F18+F19+F20+F21+F22+F23+F26)</f>
        <v>3365874</v>
      </c>
    </row>
    <row r="33" spans="1:6" ht="27" customHeight="1">
      <c r="A33" s="54" t="s">
        <v>40</v>
      </c>
      <c r="B33" s="55"/>
      <c r="C33" s="55"/>
      <c r="D33" s="55"/>
      <c r="E33" s="55"/>
      <c r="F33" s="55"/>
    </row>
  </sheetData>
  <mergeCells count="2">
    <mergeCell ref="A5:F5"/>
    <mergeCell ref="A33:F33"/>
  </mergeCells>
  <printOptions/>
  <pageMargins left="0.29" right="0.24" top="0.76" bottom="0.61" header="0.76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Urząd Miasta Sławków</cp:lastModifiedBy>
  <cp:lastPrinted>2005-02-11T14:29:59Z</cp:lastPrinted>
  <dcterms:created xsi:type="dcterms:W3CDTF">2001-09-04T14:01:29Z</dcterms:created>
  <dcterms:modified xsi:type="dcterms:W3CDTF">2007-01-15T16:10:16Z</dcterms:modified>
  <cp:category/>
  <cp:version/>
  <cp:contentType/>
  <cp:contentStatus/>
</cp:coreProperties>
</file>