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45" windowWidth="11280" windowHeight="6990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>
    <definedName name="_xlnm.Print_Area" localSheetId="0">'Arkusz1'!$A:$IV</definedName>
  </definedNames>
  <calcPr fullCalcOnLoad="1"/>
</workbook>
</file>

<file path=xl/sharedStrings.xml><?xml version="1.0" encoding="utf-8"?>
<sst xmlns="http://schemas.openxmlformats.org/spreadsheetml/2006/main" count="43" uniqueCount="40">
  <si>
    <t>DZIAŁ</t>
  </si>
  <si>
    <t>ROZDZIAŁ</t>
  </si>
  <si>
    <t>WYSZCZEGÓLNIENIE</t>
  </si>
  <si>
    <t>WYDATKI</t>
  </si>
  <si>
    <t>Transport i łączność</t>
  </si>
  <si>
    <t>Drogi publiczne gminne</t>
  </si>
  <si>
    <t>Wydatki bieżące-z przeznaczeniem na</t>
  </si>
  <si>
    <t>Oświata i wychowanie</t>
  </si>
  <si>
    <t>Szkoły podstawowe</t>
  </si>
  <si>
    <t>Wydatki bieżące-z przeznaczeniem na zakup</t>
  </si>
  <si>
    <t>żywności w Świetlicy Szkolnej</t>
  </si>
  <si>
    <t>Wydatki na realizacje wypoczynku letniego-</t>
  </si>
  <si>
    <t>kolonie śródroczne</t>
  </si>
  <si>
    <t>Licea ogólnokształcące</t>
  </si>
  <si>
    <t>pomocy i wyposażenia</t>
  </si>
  <si>
    <t>Edukacyjna opieka wychowawcza</t>
  </si>
  <si>
    <t>Przedszkola</t>
  </si>
  <si>
    <t xml:space="preserve">Wydatki bieżące-z przeznaczeniem na zakup </t>
  </si>
  <si>
    <t>środków żywności</t>
  </si>
  <si>
    <t xml:space="preserve">                               Załącznik Nr 8</t>
  </si>
  <si>
    <t xml:space="preserve">                              do Uchwały Budżetowej Nr</t>
  </si>
  <si>
    <t xml:space="preserve">                             Rady Miejskiej w Sławkowie z dnia</t>
  </si>
  <si>
    <t xml:space="preserve">                                       Plan Finansowy</t>
  </si>
  <si>
    <r>
      <t xml:space="preserve">        </t>
    </r>
    <r>
      <rPr>
        <b/>
        <i/>
        <sz val="16"/>
        <rFont val="Arial CE"/>
        <family val="0"/>
      </rPr>
      <t xml:space="preserve">         wydatków środków specjalnych na 2003 rok</t>
    </r>
  </si>
  <si>
    <t>remonty bieżące dróg mieskich</t>
  </si>
  <si>
    <t>Bezpieczeństwo publiczne i ochrona przeciwpożarowa</t>
  </si>
  <si>
    <t>Obrona cywilna</t>
  </si>
  <si>
    <t>Dotacje celowe otrzymane z powiatu na zadania bieżące realizowane na podstawie porozumień (umów) między jednostkami samorządu terytorialnego</t>
  </si>
  <si>
    <t>Wydatki bieżące</t>
  </si>
  <si>
    <t>w tym wynagrodzenia i pochodne od wynagrodzeń</t>
  </si>
  <si>
    <t>Drogi publiczne powiatowe</t>
  </si>
  <si>
    <t xml:space="preserve">Wydatki bieżące </t>
  </si>
  <si>
    <t>Wydatki</t>
  </si>
  <si>
    <t>planowane</t>
  </si>
  <si>
    <t>wykonane</t>
  </si>
  <si>
    <t>Razem wydatki</t>
  </si>
  <si>
    <t xml:space="preserve">Zadania realizowane przez Miasto Sławków na podstawie porozumień zawartych z Powiatem Będzińskim na 2006 rok                                                                                                               </t>
  </si>
  <si>
    <t xml:space="preserve">                                  Rady Miejskiej w Sławkowie Nr XLVIII/ 324 /05 z dnia 30.12.2005 r.  </t>
  </si>
  <si>
    <t xml:space="preserve">                                  do Uchwały budżetowej</t>
  </si>
  <si>
    <t>Załącznik nr 11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</si>
</sst>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3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i/>
      <sz val="13"/>
      <name val="Arial CE"/>
      <family val="2"/>
    </font>
    <font>
      <b/>
      <sz val="16"/>
      <name val="Arial CE"/>
      <family val="2"/>
    </font>
    <font>
      <b/>
      <i/>
      <sz val="16"/>
      <name val="Arial CE"/>
      <family val="0"/>
    </font>
    <font>
      <sz val="13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sz val="10"/>
      <name val="Tahoma"/>
      <family val="2"/>
    </font>
    <font>
      <i/>
      <sz val="13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b/>
      <sz val="10"/>
      <color indexed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color indexed="8"/>
      <name val="Tahoma"/>
      <family val="2"/>
    </font>
    <font>
      <i/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6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3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Alignment="1">
      <alignment vertic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vertical="center"/>
    </xf>
    <xf numFmtId="3" fontId="18" fillId="0" borderId="1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vertical="top" wrapText="1"/>
    </xf>
    <xf numFmtId="164" fontId="20" fillId="0" borderId="2" xfId="17" applyNumberFormat="1" applyFont="1" applyBorder="1" applyAlignment="1">
      <alignment horizontal="right" vertical="center"/>
    </xf>
    <xf numFmtId="3" fontId="18" fillId="0" borderId="1" xfId="0" applyNumberFormat="1" applyFont="1" applyBorder="1" applyAlignment="1">
      <alignment horizontal="center" vertical="top"/>
    </xf>
    <xf numFmtId="3" fontId="21" fillId="0" borderId="3" xfId="0" applyNumberFormat="1" applyFont="1" applyBorder="1" applyAlignment="1">
      <alignment vertical="top" wrapText="1"/>
    </xf>
    <xf numFmtId="164" fontId="20" fillId="0" borderId="4" xfId="17" applyNumberFormat="1" applyFont="1" applyBorder="1" applyAlignment="1">
      <alignment horizontal="right" vertical="center"/>
    </xf>
    <xf numFmtId="164" fontId="20" fillId="0" borderId="4" xfId="17" applyNumberFormat="1" applyFont="1" applyBorder="1" applyAlignment="1">
      <alignment horizontal="right"/>
    </xf>
    <xf numFmtId="0" fontId="21" fillId="0" borderId="3" xfId="0" applyNumberFormat="1" applyFont="1" applyFill="1" applyBorder="1" applyAlignment="1">
      <alignment vertical="center" wrapText="1"/>
    </xf>
    <xf numFmtId="0" fontId="1" fillId="0" borderId="0" xfId="0" applyFont="1" applyAlignment="1">
      <alignment/>
    </xf>
    <xf numFmtId="164" fontId="19" fillId="0" borderId="5" xfId="17" applyNumberFormat="1" applyFont="1" applyBorder="1" applyAlignment="1">
      <alignment horizontal="right"/>
    </xf>
    <xf numFmtId="3" fontId="18" fillId="0" borderId="3" xfId="0" applyNumberFormat="1" applyFont="1" applyBorder="1" applyAlignment="1">
      <alignment vertical="top" wrapText="1"/>
    </xf>
    <xf numFmtId="164" fontId="21" fillId="0" borderId="6" xfId="17" applyNumberFormat="1" applyFont="1" applyFill="1" applyBorder="1" applyAlignment="1">
      <alignment horizontal="right"/>
    </xf>
    <xf numFmtId="164" fontId="20" fillId="0" borderId="6" xfId="17" applyNumberFormat="1" applyFont="1" applyBorder="1" applyAlignment="1">
      <alignment horizontal="right" vertical="center"/>
    </xf>
    <xf numFmtId="164" fontId="20" fillId="0" borderId="6" xfId="17" applyNumberFormat="1" applyFont="1" applyBorder="1" applyAlignment="1">
      <alignment horizontal="right"/>
    </xf>
    <xf numFmtId="0" fontId="0" fillId="0" borderId="0" xfId="0" applyBorder="1" applyAlignment="1">
      <alignment/>
    </xf>
    <xf numFmtId="164" fontId="22" fillId="0" borderId="0" xfId="17" applyNumberFormat="1" applyFont="1" applyFill="1" applyBorder="1" applyAlignment="1">
      <alignment horizontal="right"/>
    </xf>
    <xf numFmtId="164" fontId="22" fillId="0" borderId="7" xfId="17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" fontId="18" fillId="0" borderId="0" xfId="0" applyNumberFormat="1" applyFont="1" applyBorder="1" applyAlignment="1">
      <alignment vertical="center"/>
    </xf>
    <xf numFmtId="1" fontId="18" fillId="0" borderId="3" xfId="0" applyNumberFormat="1" applyFont="1" applyBorder="1" applyAlignment="1">
      <alignment vertical="top"/>
    </xf>
    <xf numFmtId="1" fontId="18" fillId="0" borderId="0" xfId="0" applyNumberFormat="1" applyFont="1" applyBorder="1" applyAlignment="1">
      <alignment vertical="top"/>
    </xf>
    <xf numFmtId="1" fontId="21" fillId="0" borderId="0" xfId="0" applyNumberFormat="1" applyFont="1" applyFill="1" applyBorder="1" applyAlignment="1">
      <alignment vertical="center"/>
    </xf>
    <xf numFmtId="1" fontId="22" fillId="0" borderId="0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14" fillId="0" borderId="8" xfId="0" applyFont="1" applyBorder="1" applyAlignment="1">
      <alignment/>
    </xf>
    <xf numFmtId="0" fontId="23" fillId="0" borderId="0" xfId="0" applyFont="1" applyBorder="1" applyAlignment="1">
      <alignment vertical="center" wrapText="1"/>
    </xf>
    <xf numFmtId="0" fontId="14" fillId="0" borderId="0" xfId="0" applyFont="1" applyBorder="1" applyAlignment="1">
      <alignment/>
    </xf>
    <xf numFmtId="3" fontId="18" fillId="0" borderId="9" xfId="0" applyNumberFormat="1" applyFont="1" applyBorder="1" applyAlignment="1">
      <alignment vertical="top" wrapText="1"/>
    </xf>
    <xf numFmtId="3" fontId="16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42" fontId="16" fillId="0" borderId="0" xfId="0" applyNumberFormat="1" applyFont="1" applyAlignment="1">
      <alignment horizontal="center" vertical="center"/>
    </xf>
    <xf numFmtId="42" fontId="16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25" fillId="0" borderId="2" xfId="0" applyNumberFormat="1" applyFont="1" applyBorder="1" applyAlignment="1">
      <alignment horizontal="center"/>
    </xf>
    <xf numFmtId="3" fontId="25" fillId="0" borderId="4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3" fontId="26" fillId="0" borderId="4" xfId="0" applyNumberFormat="1" applyFont="1" applyFill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42" fontId="16" fillId="0" borderId="7" xfId="0" applyNumberFormat="1" applyFont="1" applyBorder="1" applyAlignment="1">
      <alignment horizontal="center"/>
    </xf>
    <xf numFmtId="3" fontId="27" fillId="0" borderId="2" xfId="0" applyNumberFormat="1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1" fontId="22" fillId="0" borderId="12" xfId="0" applyNumberFormat="1" applyFont="1" applyFill="1" applyBorder="1" applyAlignment="1">
      <alignment vertical="center"/>
    </xf>
    <xf numFmtId="0" fontId="23" fillId="0" borderId="3" xfId="0" applyFont="1" applyBorder="1" applyAlignment="1">
      <alignment vertical="center" wrapText="1"/>
    </xf>
    <xf numFmtId="3" fontId="27" fillId="0" borderId="4" xfId="0" applyNumberFormat="1" applyFont="1" applyFill="1" applyBorder="1" applyAlignment="1">
      <alignment horizontal="center"/>
    </xf>
    <xf numFmtId="0" fontId="14" fillId="0" borderId="0" xfId="0" applyFont="1" applyAlignment="1">
      <alignment vertical="top"/>
    </xf>
    <xf numFmtId="0" fontId="17" fillId="2" borderId="13" xfId="0" applyFont="1" applyFill="1" applyBorder="1" applyAlignment="1">
      <alignment horizontal="center"/>
    </xf>
    <xf numFmtId="0" fontId="24" fillId="2" borderId="14" xfId="0" applyFont="1" applyFill="1" applyBorder="1" applyAlignment="1">
      <alignment/>
    </xf>
    <xf numFmtId="0" fontId="17" fillId="2" borderId="14" xfId="0" applyFont="1" applyFill="1" applyBorder="1" applyAlignment="1">
      <alignment/>
    </xf>
    <xf numFmtId="3" fontId="25" fillId="2" borderId="5" xfId="0" applyNumberFormat="1" applyFont="1" applyFill="1" applyBorder="1" applyAlignment="1">
      <alignment horizontal="center"/>
    </xf>
    <xf numFmtId="3" fontId="28" fillId="2" borderId="13" xfId="0" applyNumberFormat="1" applyFont="1" applyFill="1" applyBorder="1" applyAlignment="1">
      <alignment horizontal="center" vertical="top"/>
    </xf>
    <xf numFmtId="1" fontId="28" fillId="2" borderId="14" xfId="0" applyNumberFormat="1" applyFont="1" applyFill="1" applyBorder="1" applyAlignment="1">
      <alignment vertical="top"/>
    </xf>
    <xf numFmtId="3" fontId="28" fillId="2" borderId="14" xfId="0" applyNumberFormat="1" applyFont="1" applyFill="1" applyBorder="1" applyAlignment="1">
      <alignment vertical="top" wrapText="1"/>
    </xf>
    <xf numFmtId="3" fontId="17" fillId="2" borderId="5" xfId="17" applyNumberFormat="1" applyFont="1" applyFill="1" applyBorder="1" applyAlignment="1">
      <alignment horizontal="center"/>
    </xf>
    <xf numFmtId="0" fontId="2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3" fontId="25" fillId="2" borderId="18" xfId="0" applyNumberFormat="1" applyFont="1" applyFill="1" applyBorder="1" applyAlignment="1">
      <alignment horizontal="center" vertical="center"/>
    </xf>
    <xf numFmtId="3" fontId="29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75" zoomScaleNormal="75" workbookViewId="0" topLeftCell="A1">
      <selection activeCell="C5" sqref="C5"/>
    </sheetView>
  </sheetViews>
  <sheetFormatPr defaultColWidth="9.00390625" defaultRowHeight="12.75"/>
  <cols>
    <col min="1" max="1" width="7.25390625" style="52" customWidth="1"/>
    <col min="2" max="2" width="7.75390625" style="51" customWidth="1"/>
    <col min="3" max="3" width="53.375" style="0" customWidth="1"/>
    <col min="4" max="4" width="25.25390625" style="63" customWidth="1"/>
    <col min="5" max="5" width="2.875" style="0" hidden="1" customWidth="1"/>
    <col min="6" max="6" width="3.25390625" style="0" hidden="1" customWidth="1"/>
  </cols>
  <sheetData>
    <row r="1" spans="2:6" ht="14.25" customHeight="1">
      <c r="B1" s="45"/>
      <c r="C1" s="63" t="s">
        <v>39</v>
      </c>
      <c r="D1" s="59"/>
      <c r="E1" s="26"/>
      <c r="F1" s="25"/>
    </row>
    <row r="2" spans="2:6" ht="12.75" customHeight="1">
      <c r="B2" s="45"/>
      <c r="C2" s="75" t="s">
        <v>38</v>
      </c>
      <c r="D2" s="59"/>
      <c r="E2" s="26"/>
      <c r="F2" s="25"/>
    </row>
    <row r="3" spans="2:6" ht="15" customHeight="1">
      <c r="B3" s="45"/>
      <c r="C3" s="75" t="s">
        <v>37</v>
      </c>
      <c r="D3" s="59"/>
      <c r="E3" s="26"/>
      <c r="F3" s="25"/>
    </row>
    <row r="4" spans="2:6" ht="16.5">
      <c r="B4" s="45"/>
      <c r="C4" s="24"/>
      <c r="D4" s="60"/>
      <c r="E4" s="25"/>
      <c r="F4" s="25"/>
    </row>
    <row r="5" spans="2:6" ht="12.75">
      <c r="B5" s="45"/>
      <c r="C5" s="25"/>
      <c r="D5" s="60"/>
      <c r="E5" s="25"/>
      <c r="F5" s="25"/>
    </row>
    <row r="6" spans="1:6" s="23" customFormat="1" ht="97.5" customHeight="1">
      <c r="A6" s="89" t="s">
        <v>36</v>
      </c>
      <c r="B6" s="90"/>
      <c r="C6" s="90"/>
      <c r="D6" s="90"/>
      <c r="E6" s="90"/>
      <c r="F6" s="90"/>
    </row>
    <row r="7" spans="1:6" s="23" customFormat="1" ht="14.25">
      <c r="A7" s="53"/>
      <c r="B7" s="27"/>
      <c r="C7" s="27"/>
      <c r="D7" s="61"/>
      <c r="E7" s="27"/>
      <c r="F7" s="27"/>
    </row>
    <row r="8" spans="2:6" ht="15" thickBot="1">
      <c r="B8" s="45"/>
      <c r="C8" s="25"/>
      <c r="D8" s="62"/>
      <c r="E8" s="25" t="s">
        <v>32</v>
      </c>
      <c r="F8" s="25"/>
    </row>
    <row r="9" spans="1:6" s="36" customFormat="1" ht="15.75" thickBot="1">
      <c r="A9" s="76">
        <v>600</v>
      </c>
      <c r="B9" s="77"/>
      <c r="C9" s="78" t="s">
        <v>4</v>
      </c>
      <c r="D9" s="79">
        <f>D11</f>
        <v>140000</v>
      </c>
      <c r="E9" s="37" t="s">
        <v>33</v>
      </c>
      <c r="F9" s="36" t="s">
        <v>34</v>
      </c>
    </row>
    <row r="10" spans="1:5" ht="14.25">
      <c r="A10" s="28"/>
      <c r="B10" s="46"/>
      <c r="C10" s="29"/>
      <c r="D10" s="64"/>
      <c r="E10" s="30"/>
    </row>
    <row r="11" spans="1:5" ht="14.25">
      <c r="A11" s="28"/>
      <c r="B11" s="47">
        <v>60014</v>
      </c>
      <c r="C11" s="38" t="s">
        <v>30</v>
      </c>
      <c r="D11" s="65">
        <f>SUM(D12)</f>
        <v>140000</v>
      </c>
      <c r="E11" s="30"/>
    </row>
    <row r="12" spans="1:5" ht="38.25">
      <c r="A12" s="28"/>
      <c r="B12" s="48"/>
      <c r="C12" s="32" t="s">
        <v>27</v>
      </c>
      <c r="D12" s="66">
        <f>SUM(D14)</f>
        <v>140000</v>
      </c>
      <c r="E12" s="30"/>
    </row>
    <row r="13" spans="1:5" ht="14.25">
      <c r="A13" s="28"/>
      <c r="B13" s="46"/>
      <c r="C13" s="29"/>
      <c r="D13" s="64"/>
      <c r="E13" s="30"/>
    </row>
    <row r="14" spans="1:5" ht="14.25">
      <c r="A14" s="28"/>
      <c r="B14" s="49"/>
      <c r="C14" s="35" t="s">
        <v>31</v>
      </c>
      <c r="D14" s="67">
        <v>140000</v>
      </c>
      <c r="E14" s="39">
        <v>0.83</v>
      </c>
    </row>
    <row r="15" spans="1:5" ht="15" thickBot="1">
      <c r="A15" s="28"/>
      <c r="B15" s="46"/>
      <c r="C15" s="29"/>
      <c r="D15" s="64"/>
      <c r="E15" s="30"/>
    </row>
    <row r="16" spans="1:5" ht="30.75" thickBot="1">
      <c r="A16" s="80">
        <v>754</v>
      </c>
      <c r="B16" s="81"/>
      <c r="C16" s="82" t="s">
        <v>25</v>
      </c>
      <c r="D16" s="83">
        <f>D18</f>
        <v>16207</v>
      </c>
      <c r="E16" s="30"/>
    </row>
    <row r="17" spans="1:5" ht="14.25">
      <c r="A17" s="28"/>
      <c r="B17" s="46"/>
      <c r="C17" s="29"/>
      <c r="D17" s="64"/>
      <c r="E17" s="30"/>
    </row>
    <row r="18" spans="1:5" ht="14.25">
      <c r="A18" s="31"/>
      <c r="B18" s="47">
        <v>75414</v>
      </c>
      <c r="C18" s="58" t="s">
        <v>26</v>
      </c>
      <c r="D18" s="65">
        <f>SUM(D19)</f>
        <v>16207</v>
      </c>
      <c r="E18" s="40" t="e">
        <f>SUM(#REF!/D18)</f>
        <v>#REF!</v>
      </c>
    </row>
    <row r="19" spans="1:5" ht="38.25">
      <c r="A19" s="31"/>
      <c r="B19" s="48"/>
      <c r="C19" s="32" t="s">
        <v>27</v>
      </c>
      <c r="D19" s="68">
        <f>SUM(D21)</f>
        <v>16207</v>
      </c>
      <c r="E19" s="41" t="e">
        <f>SUM(#REF!/D19)</f>
        <v>#REF!</v>
      </c>
    </row>
    <row r="20" spans="1:4" ht="14.25">
      <c r="A20" s="54"/>
      <c r="B20" s="57"/>
      <c r="C20" s="55"/>
      <c r="D20" s="69"/>
    </row>
    <row r="21" spans="1:5" ht="14.25">
      <c r="A21" s="54"/>
      <c r="B21" s="49"/>
      <c r="C21" s="35" t="s">
        <v>28</v>
      </c>
      <c r="D21" s="67">
        <v>16207</v>
      </c>
      <c r="E21" s="39" t="e">
        <f>#REF!/D21</f>
        <v>#REF!</v>
      </c>
    </row>
    <row r="22" spans="1:5" ht="14.25">
      <c r="A22" s="71"/>
      <c r="B22" s="72"/>
      <c r="C22" s="73" t="s">
        <v>29</v>
      </c>
      <c r="D22" s="74">
        <v>15207</v>
      </c>
      <c r="E22" s="44" t="e">
        <f>#REF!/D22</f>
        <v>#REF!</v>
      </c>
    </row>
    <row r="23" spans="1:5" s="42" customFormat="1" ht="14.25">
      <c r="A23" s="54"/>
      <c r="B23" s="50"/>
      <c r="C23" s="56"/>
      <c r="D23" s="70"/>
      <c r="E23" s="43"/>
    </row>
    <row r="24" spans="1:4" s="86" customFormat="1" ht="27" customHeight="1" thickBot="1">
      <c r="A24" s="84"/>
      <c r="B24" s="85"/>
      <c r="C24" s="87" t="s">
        <v>35</v>
      </c>
      <c r="D24" s="88">
        <f>SUM(D14+D21)</f>
        <v>156207</v>
      </c>
    </row>
    <row r="25" ht="12.75">
      <c r="E25" s="33" t="e">
        <f>#REF!/D11</f>
        <v>#REF!</v>
      </c>
    </row>
    <row r="26" ht="12.75">
      <c r="E26" s="34" t="e">
        <f>#REF!/D12</f>
        <v>#REF!</v>
      </c>
    </row>
  </sheetData>
  <mergeCells count="1">
    <mergeCell ref="A6:F6"/>
  </mergeCells>
  <printOptions/>
  <pageMargins left="0.79" right="0.24" top="0.53" bottom="0.47" header="0.48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41"/>
  <sheetViews>
    <sheetView workbookViewId="0" topLeftCell="A23">
      <selection activeCell="C36" sqref="C36:C37"/>
    </sheetView>
  </sheetViews>
  <sheetFormatPr defaultColWidth="9.00390625" defaultRowHeight="12.75"/>
  <cols>
    <col min="1" max="1" width="10.00390625" style="0" customWidth="1"/>
    <col min="2" max="2" width="12.25390625" style="0" customWidth="1"/>
    <col min="3" max="3" width="52.375" style="0" customWidth="1"/>
    <col min="4" max="4" width="14.00390625" style="0" customWidth="1"/>
  </cols>
  <sheetData>
    <row r="2" ht="16.5">
      <c r="C2" s="4" t="s">
        <v>19</v>
      </c>
    </row>
    <row r="3" ht="16.5">
      <c r="C3" s="4" t="s">
        <v>20</v>
      </c>
    </row>
    <row r="4" ht="16.5">
      <c r="C4" s="4" t="s">
        <v>21</v>
      </c>
    </row>
    <row r="5" ht="16.5">
      <c r="C5" s="4"/>
    </row>
    <row r="6" ht="16.5">
      <c r="C6" s="4"/>
    </row>
    <row r="8" spans="1:5" ht="20.25">
      <c r="A8" s="6" t="s">
        <v>22</v>
      </c>
      <c r="B8" s="6"/>
      <c r="C8" s="6"/>
      <c r="D8" s="2"/>
      <c r="E8" s="2"/>
    </row>
    <row r="9" spans="1:5" ht="20.25">
      <c r="A9" s="1" t="s">
        <v>23</v>
      </c>
      <c r="B9" s="5"/>
      <c r="C9" s="5"/>
      <c r="D9" s="2"/>
      <c r="E9" s="2"/>
    </row>
    <row r="10" spans="1:5" ht="15.75">
      <c r="A10" s="1"/>
      <c r="B10" s="1"/>
      <c r="C10" s="1"/>
      <c r="D10" s="2"/>
      <c r="E10" s="2"/>
    </row>
    <row r="11" spans="1:5" ht="15.75">
      <c r="A11" s="1"/>
      <c r="B11" s="1"/>
      <c r="C11" s="1"/>
      <c r="D11" s="2"/>
      <c r="E11" s="2"/>
    </row>
    <row r="12" spans="1:5" ht="15">
      <c r="A12" s="3"/>
      <c r="B12" s="3"/>
      <c r="C12" s="3"/>
      <c r="D12" s="2"/>
      <c r="E12" s="2"/>
    </row>
    <row r="13" spans="1:5" ht="16.5">
      <c r="A13" s="9" t="s">
        <v>0</v>
      </c>
      <c r="B13" s="9" t="s">
        <v>1</v>
      </c>
      <c r="C13" s="9" t="s">
        <v>2</v>
      </c>
      <c r="D13" s="9" t="s">
        <v>3</v>
      </c>
      <c r="E13" s="7"/>
    </row>
    <row r="14" spans="1:5" ht="16.5">
      <c r="A14" s="15"/>
      <c r="B14" s="21"/>
      <c r="C14" s="15"/>
      <c r="D14" s="17"/>
      <c r="E14" s="7"/>
    </row>
    <row r="15" spans="1:5" ht="16.5">
      <c r="A15" s="11">
        <v>600</v>
      </c>
      <c r="B15" s="10"/>
      <c r="C15" s="12" t="s">
        <v>4</v>
      </c>
      <c r="D15" s="13">
        <f>SUM(D17)</f>
        <v>1200</v>
      </c>
      <c r="E15" s="7"/>
    </row>
    <row r="16" spans="1:5" ht="16.5">
      <c r="A16" s="11"/>
      <c r="B16" s="10"/>
      <c r="C16" s="14"/>
      <c r="D16" s="13"/>
      <c r="E16" s="7"/>
    </row>
    <row r="17" spans="1:5" ht="16.5">
      <c r="A17" s="15"/>
      <c r="B17" s="21">
        <v>60016</v>
      </c>
      <c r="C17" s="16" t="s">
        <v>5</v>
      </c>
      <c r="D17" s="17">
        <f>SUM(D19)</f>
        <v>1200</v>
      </c>
      <c r="E17" s="7"/>
    </row>
    <row r="18" spans="1:5" ht="16.5">
      <c r="A18" s="15"/>
      <c r="B18" s="21"/>
      <c r="C18" s="18" t="s">
        <v>6</v>
      </c>
      <c r="D18" s="17"/>
      <c r="E18" s="8"/>
    </row>
    <row r="19" spans="1:5" ht="16.5">
      <c r="A19" s="15"/>
      <c r="B19" s="21"/>
      <c r="C19" s="18" t="s">
        <v>24</v>
      </c>
      <c r="D19" s="19">
        <v>1200</v>
      </c>
      <c r="E19" s="8"/>
    </row>
    <row r="20" spans="1:5" ht="16.5">
      <c r="A20" s="15"/>
      <c r="B20" s="21"/>
      <c r="C20" s="15"/>
      <c r="D20" s="17"/>
      <c r="E20" s="7"/>
    </row>
    <row r="21" spans="1:5" ht="16.5">
      <c r="A21" s="11">
        <v>801</v>
      </c>
      <c r="B21" s="10"/>
      <c r="C21" s="22" t="s">
        <v>7</v>
      </c>
      <c r="D21" s="13">
        <f>SUM(D23+D29)</f>
        <v>94050</v>
      </c>
      <c r="E21" s="7"/>
    </row>
    <row r="22" spans="1:5" ht="16.5">
      <c r="A22" s="11"/>
      <c r="B22" s="10"/>
      <c r="C22" s="11"/>
      <c r="D22" s="13"/>
      <c r="E22" s="7"/>
    </row>
    <row r="23" spans="1:5" ht="16.5">
      <c r="A23" s="15"/>
      <c r="B23" s="21">
        <v>80101</v>
      </c>
      <c r="C23" s="15" t="s">
        <v>8</v>
      </c>
      <c r="D23" s="17">
        <f>SUM(D27+D25)</f>
        <v>80000</v>
      </c>
      <c r="E23" s="7"/>
    </row>
    <row r="24" spans="1:5" ht="16.5">
      <c r="A24" s="15"/>
      <c r="B24" s="21"/>
      <c r="C24" s="18" t="s">
        <v>9</v>
      </c>
      <c r="D24" s="17"/>
      <c r="E24" s="8"/>
    </row>
    <row r="25" spans="1:5" ht="16.5">
      <c r="A25" s="15"/>
      <c r="B25" s="21"/>
      <c r="C25" s="18" t="s">
        <v>10</v>
      </c>
      <c r="D25" s="19">
        <v>51000</v>
      </c>
      <c r="E25" s="7"/>
    </row>
    <row r="26" spans="1:5" ht="16.5">
      <c r="A26" s="15"/>
      <c r="B26" s="21"/>
      <c r="C26" s="18" t="s">
        <v>11</v>
      </c>
      <c r="D26" s="17"/>
      <c r="E26" s="7"/>
    </row>
    <row r="27" spans="1:5" ht="16.5">
      <c r="A27" s="15"/>
      <c r="B27" s="21"/>
      <c r="C27" s="18" t="s">
        <v>12</v>
      </c>
      <c r="D27" s="19">
        <v>29000</v>
      </c>
      <c r="E27" s="7"/>
    </row>
    <row r="28" spans="1:5" ht="16.5">
      <c r="A28" s="15"/>
      <c r="B28" s="21"/>
      <c r="C28" s="18"/>
      <c r="D28" s="17"/>
      <c r="E28" s="7"/>
    </row>
    <row r="29" spans="1:5" ht="16.5">
      <c r="A29" s="15"/>
      <c r="B29" s="21">
        <v>80120</v>
      </c>
      <c r="C29" s="15" t="s">
        <v>13</v>
      </c>
      <c r="D29" s="17">
        <f>SUM(D31)</f>
        <v>14050</v>
      </c>
      <c r="E29" s="7"/>
    </row>
    <row r="30" spans="1:5" ht="16.5">
      <c r="A30" s="15"/>
      <c r="B30" s="21"/>
      <c r="C30" s="18" t="s">
        <v>9</v>
      </c>
      <c r="D30" s="17"/>
      <c r="E30" s="7"/>
    </row>
    <row r="31" spans="1:5" ht="16.5">
      <c r="A31" s="15"/>
      <c r="B31" s="21"/>
      <c r="C31" s="18" t="s">
        <v>14</v>
      </c>
      <c r="D31" s="19">
        <v>14050</v>
      </c>
      <c r="E31" s="7"/>
    </row>
    <row r="32" spans="1:5" ht="16.5">
      <c r="A32" s="15"/>
      <c r="B32" s="21"/>
      <c r="C32" s="18"/>
      <c r="D32" s="17"/>
      <c r="E32" s="7"/>
    </row>
    <row r="33" spans="1:5" ht="16.5">
      <c r="A33" s="11">
        <v>854</v>
      </c>
      <c r="B33" s="10"/>
      <c r="C33" s="22" t="s">
        <v>15</v>
      </c>
      <c r="D33" s="13">
        <f>SUM(D35)</f>
        <v>77280</v>
      </c>
      <c r="E33" s="7"/>
    </row>
    <row r="34" spans="1:5" ht="16.5">
      <c r="A34" s="11"/>
      <c r="B34" s="10"/>
      <c r="C34" s="11"/>
      <c r="D34" s="13"/>
      <c r="E34" s="7"/>
    </row>
    <row r="35" spans="1:5" ht="16.5">
      <c r="A35" s="15"/>
      <c r="B35" s="21">
        <v>85404</v>
      </c>
      <c r="C35" s="15" t="s">
        <v>16</v>
      </c>
      <c r="D35" s="17">
        <f>SUM(D37)</f>
        <v>77280</v>
      </c>
      <c r="E35" s="7"/>
    </row>
    <row r="36" spans="1:5" ht="16.5">
      <c r="A36" s="15"/>
      <c r="B36" s="21"/>
      <c r="C36" s="18" t="s">
        <v>17</v>
      </c>
      <c r="D36" s="17"/>
      <c r="E36" s="7"/>
    </row>
    <row r="37" spans="1:5" ht="16.5">
      <c r="A37" s="15"/>
      <c r="B37" s="21"/>
      <c r="C37" s="18" t="s">
        <v>18</v>
      </c>
      <c r="D37" s="19">
        <v>77280</v>
      </c>
      <c r="E37" s="7"/>
    </row>
    <row r="38" spans="1:5" ht="16.5">
      <c r="A38" s="15"/>
      <c r="B38" s="21"/>
      <c r="C38" s="18"/>
      <c r="D38" s="17"/>
      <c r="E38" s="7"/>
    </row>
    <row r="39" spans="1:4" ht="14.25">
      <c r="A39" s="15"/>
      <c r="B39" s="21"/>
      <c r="C39" s="15"/>
      <c r="D39" s="17"/>
    </row>
    <row r="40" spans="1:4" ht="14.25">
      <c r="A40" s="20"/>
      <c r="B40" s="20"/>
      <c r="C40" s="20"/>
      <c r="D40" s="20"/>
    </row>
    <row r="41" spans="1:4" ht="14.25">
      <c r="A41" s="20"/>
      <c r="B41" s="20"/>
      <c r="C41" s="20"/>
      <c r="D41" s="20"/>
    </row>
  </sheetData>
  <printOptions/>
  <pageMargins left="0.51" right="0.42" top="0.5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Skarbnik</cp:lastModifiedBy>
  <cp:lastPrinted>2005-11-14T09:13:09Z</cp:lastPrinted>
  <dcterms:created xsi:type="dcterms:W3CDTF">2002-11-08T08:34:45Z</dcterms:created>
  <dcterms:modified xsi:type="dcterms:W3CDTF">2006-01-02T09:26:50Z</dcterms:modified>
  <cp:category/>
  <cp:version/>
  <cp:contentType/>
  <cp:contentStatus/>
</cp:coreProperties>
</file>